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mori\Desktop\"/>
    </mc:Choice>
  </mc:AlternateContent>
  <xr:revisionPtr revIDLastSave="0" documentId="13_ncr:1_{650E61D2-6A59-4578-80AD-9C73C9DB9360}" xr6:coauthVersionLast="47" xr6:coauthVersionMax="47" xr10:uidLastSave="{00000000-0000-0000-0000-000000000000}"/>
  <bookViews>
    <workbookView xWindow="4536" yWindow="3396" windowWidth="17280" windowHeight="8964" firstSheet="5" activeTab="5" xr2:uid="{00000000-000D-0000-FFFF-FFFF00000000}"/>
  </bookViews>
  <sheets>
    <sheet name="活動計画書" sheetId="1" r:id="rId1"/>
    <sheet name="活動計画書 (記載例）" sheetId="2" r:id="rId2"/>
    <sheet name="収予" sheetId="3" r:id="rId3"/>
    <sheet name="収予 (記載例)" sheetId="4" r:id="rId4"/>
    <sheet name="交付申請書" sheetId="5" r:id="rId5"/>
    <sheet name="実績報告書" sheetId="6" r:id="rId6"/>
    <sheet name="収支決算書" sheetId="7" r:id="rId7"/>
    <sheet name="Sheet1" sheetId="8" r:id="rId8"/>
  </sheets>
  <definedNames>
    <definedName name="OLE_LINK6" localSheetId="0">活動計画書!$A$10</definedName>
    <definedName name="OLE_LINK6" localSheetId="1">'活動計画書 (記載例）'!$A$10</definedName>
    <definedName name="_xlnm.Print_Area" localSheetId="5">実績報告書!$A$1:$W$23</definedName>
    <definedName name="_xlnm.Print_Area" localSheetId="6">収支決算書!$A$1:$E$29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7" l="1"/>
  <c r="B29" i="7"/>
  <c r="D28" i="7"/>
  <c r="D27" i="7"/>
  <c r="D26" i="7"/>
  <c r="D25" i="7"/>
  <c r="D24" i="7"/>
  <c r="D20" i="7"/>
  <c r="D19" i="7"/>
  <c r="D18" i="7"/>
  <c r="D14" i="7"/>
  <c r="B9" i="7"/>
  <c r="H4" i="7" s="1"/>
  <c r="D8" i="7"/>
  <c r="D6" i="7"/>
  <c r="H5" i="7"/>
  <c r="D5" i="7"/>
  <c r="H2" i="7"/>
  <c r="H1" i="7" l="1"/>
  <c r="D29" i="7"/>
  <c r="H3" i="7" s="1"/>
</calcChain>
</file>

<file path=xl/sharedStrings.xml><?xml version="1.0" encoding="utf-8"?>
<sst xmlns="http://schemas.openxmlformats.org/spreadsheetml/2006/main" count="239" uniqueCount="177">
  <si>
    <t>第１号様式</t>
  </si>
  <si>
    <t>活動計画書</t>
  </si>
  <si>
    <t>活動名称</t>
  </si>
  <si>
    <t>健康の森里山再生・保全活動</t>
  </si>
  <si>
    <t>活動期間</t>
  </si>
  <si>
    <t>2018年　4月　1日～2019年3月31日</t>
  </si>
  <si>
    <t>申請者</t>
  </si>
  <si>
    <t>藤沢探鳥クラブ　（代表　藤山泰子）</t>
  </si>
  <si>
    <t>連絡先住所</t>
  </si>
  <si>
    <t>藤沢市鵠沼松が岡５-１３-１３</t>
  </si>
  <si>
    <t>電話番号</t>
  </si>
  <si>
    <t>０４６６－２５－１８１７(藤山）</t>
  </si>
  <si>
    <t>活動目的</t>
  </si>
  <si>
    <t>基本計画P4(谷戸環境の保全・再生 貴重な動植物等に配慮した保全）</t>
  </si>
  <si>
    <t>・健康の森の生物多様性と水環境を保全,再生する。　　　　　　　　・希少鳥類が継続して生息できる環境保全。</t>
  </si>
  <si>
    <t>活動場所</t>
  </si>
  <si>
    <t>湿地保全（谷戸奥断道周辺）ゾーン及び谷戸横断道。この公益的市民活動場所保全を確保するため、その上流の湿地保全（源頭部）ゾーンの作業も有り。</t>
  </si>
  <si>
    <t>※要平面図</t>
  </si>
  <si>
    <t>添付　藤沢市作成の平面図でマークの場所</t>
  </si>
  <si>
    <t>活動内容</t>
  </si>
  <si>
    <t xml:space="preserve">・湿地再生作業で低茎湿地及び止水域の確保、ヨシ原のゾーニング、谷戸横断道整備
・定例作業予定日は月3回。火曜日２回、最終土曜日
</t>
  </si>
  <si>
    <t>安全管理</t>
  </si>
  <si>
    <t>緊急連絡体制の確立。事故等が発生したら、市に即時連絡する。草刈り機を使う場合は２名１組で安全防具着用の上、他の作業者と隔離して実施する。作業者全員ボランティア保険加入。救急箱・蜂毒駆除剤整備。夏休みを設ける。</t>
  </si>
  <si>
    <t>参加予定者</t>
  </si>
  <si>
    <t>藤沢探鳥クラブ会員等の約８人と大学生４名</t>
  </si>
  <si>
    <t>その他</t>
  </si>
  <si>
    <t>「健康の森基本計画」（平成２４年３月）、「遠藤笹窪谷緑地保全計画」（平成２９年３月）に基づく。</t>
  </si>
  <si>
    <t>活動計画書（記載例）</t>
  </si>
  <si>
    <t>○○エリア　タケ類の間伐作業</t>
  </si>
  <si>
    <t>２０１３年○月△日～２０１４年○月△日</t>
  </si>
  <si>
    <t>団体名：△△（代表者：□□）</t>
  </si>
  <si>
    <t>藤沢市○○</t>
  </si>
  <si>
    <t>０４６７-○○-○○○○</t>
  </si>
  <si>
    <t>※活動目的の根拠となる基本計画の引用などを示す</t>
  </si>
  <si>
    <t>例）雑木林を再生させるため</t>
  </si>
  <si>
    <t>※ゾーン名、概算面積（必要に応じて）、平面図（範囲を示す）</t>
  </si>
  <si>
    <t>○○ゾーン、約○㎡（別紙図参照）</t>
  </si>
  <si>
    <t>※実施内容、使用機材、事後処理方法（発生材の処理等）、実施日、頻度等</t>
  </si>
  <si>
    <t xml:space="preserve">・機械を使用しての作業にあたっては、作業者および第三者に対する安全の確保に努める。
・緊急連絡体制を確立し、事故等の発生については市へ即時連絡する。等
</t>
  </si>
  <si>
    <t>△△のメンバー約10名と市民約20名</t>
  </si>
  <si>
    <t>※要望、実施留意点　等</t>
  </si>
  <si>
    <t>第２号様式</t>
  </si>
  <si>
    <t>団体名</t>
  </si>
  <si>
    <t>藤沢探鳥クラブ</t>
  </si>
  <si>
    <t>収支予算書（平成   30 年度）</t>
  </si>
  <si>
    <r>
      <rPr>
        <sz val="12"/>
        <rFont val="ＭＳ 明朝"/>
        <family val="1"/>
        <charset val="128"/>
      </rPr>
      <t>　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収入の部</t>
    </r>
    <r>
      <rPr>
        <sz val="12"/>
        <rFont val="Century"/>
        <family val="1"/>
      </rPr>
      <t>)</t>
    </r>
  </si>
  <si>
    <t>（円）</t>
  </si>
  <si>
    <t>区分</t>
  </si>
  <si>
    <t>予算額</t>
  </si>
  <si>
    <t>摘要</t>
  </si>
  <si>
    <t>保全活動費</t>
  </si>
  <si>
    <t>301,200円</t>
  </si>
  <si>
    <t>機械・器具購入費</t>
  </si>
  <si>
    <t>26,000円</t>
  </si>
  <si>
    <t>消耗品費他必要経費</t>
  </si>
  <si>
    <t>54,980円</t>
  </si>
  <si>
    <t>合計</t>
  </si>
  <si>
    <t>382,180円</t>
  </si>
  <si>
    <r>
      <rPr>
        <sz val="12"/>
        <rFont val="ＭＳ 明朝"/>
        <family val="1"/>
        <charset val="128"/>
      </rPr>
      <t>　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支出の部</t>
    </r>
    <r>
      <rPr>
        <sz val="12"/>
        <rFont val="Century"/>
        <family val="1"/>
      </rPr>
      <t>)</t>
    </r>
  </si>
  <si>
    <t>4,200円</t>
  </si>
  <si>
    <t>ボランティア保険</t>
  </si>
  <si>
    <t>297,000円</t>
  </si>
  <si>
    <t>1,500円*198回</t>
  </si>
  <si>
    <t>作業実施33回*6人</t>
  </si>
  <si>
    <t>機械・器具類購入費</t>
  </si>
  <si>
    <t>草刈鎌2,600円*10本</t>
  </si>
  <si>
    <t>17,280円</t>
  </si>
  <si>
    <t>草刈機リース2160円*8回</t>
  </si>
  <si>
    <t>2,700円</t>
  </si>
  <si>
    <t>燃料費６リッター*450円</t>
  </si>
  <si>
    <t>35,000円</t>
  </si>
  <si>
    <t>軍手・ロープ・草刈り刃</t>
  </si>
  <si>
    <t>収支予算書（平成〇年度）（記載例）</t>
  </si>
  <si>
    <t>交通費、昼食代補助</t>
  </si>
  <si>
    <t>3,000円/人（１日）</t>
  </si>
  <si>
    <t>1,500円/人（半日）</t>
  </si>
  <si>
    <t>作業実施○回＊○人</t>
  </si>
  <si>
    <t>草刈機　○円＊○台</t>
  </si>
  <si>
    <t>草刈鎌　○円＊○本</t>
  </si>
  <si>
    <t>ヘルメット　○円＊○個</t>
  </si>
  <si>
    <t>…</t>
  </si>
  <si>
    <t>機材燃料等</t>
  </si>
  <si>
    <t>第３号様式</t>
  </si>
  <si>
    <t>藤沢市健康の森公益的市民活動交付金交付申請書</t>
  </si>
  <si>
    <t>　　　年 　　月 　　日</t>
  </si>
  <si>
    <t xml:space="preserve"> 藤沢市長</t>
  </si>
  <si>
    <t>所在地 （番地）</t>
  </si>
  <si>
    <t>申請人 （名 称）</t>
  </si>
  <si>
    <t>代表者 （職氏名 印）</t>
  </si>
  <si>
    <t>次のとおり申請します。</t>
  </si>
  <si>
    <t xml:space="preserve">１ 活動名 </t>
  </si>
  <si>
    <t>２ 施行場所</t>
  </si>
  <si>
    <t>健康の森湿地保全ゾーン</t>
  </si>
  <si>
    <t xml:space="preserve">３ 事業費 </t>
  </si>
  <si>
    <t>円</t>
  </si>
  <si>
    <t>４ 計画概要</t>
  </si>
  <si>
    <t>（事業目的）</t>
  </si>
  <si>
    <t>（事業内容）</t>
  </si>
  <si>
    <t>５ 着手予定年月日</t>
  </si>
  <si>
    <t xml:space="preserve"> 年　　　 月　　　 日</t>
  </si>
  <si>
    <t>６ 完成予定年月日</t>
  </si>
  <si>
    <t>７ 添付書類</t>
  </si>
  <si>
    <t xml:space="preserve"> □収支予算書</t>
  </si>
  <si>
    <t xml:space="preserve"> </t>
  </si>
  <si>
    <t xml:space="preserve"> □その他資料（          ）</t>
  </si>
  <si>
    <t>藤沢市健康の森公益的市民活動事業実績報告書</t>
  </si>
  <si>
    <t>年</t>
  </si>
  <si>
    <t>月</t>
  </si>
  <si>
    <t>日</t>
  </si>
  <si>
    <t>　　藤沢市長</t>
  </si>
  <si>
    <t>所在地</t>
  </si>
  <si>
    <t>藤沢市高倉507－17</t>
  </si>
  <si>
    <t>申請人</t>
  </si>
  <si>
    <t>名称</t>
  </si>
  <si>
    <t>藤沢遠藤生態系保全の会</t>
  </si>
  <si>
    <t>代表者職氏名</t>
  </si>
  <si>
    <t>　会長　　森　　要</t>
  </si>
  <si>
    <t>印</t>
  </si>
  <si>
    <t>次のとおり報告します。</t>
  </si>
  <si>
    <t>１　事業名</t>
  </si>
  <si>
    <t>藤沢市健康の森公益的市民活動</t>
  </si>
  <si>
    <t>事業</t>
  </si>
  <si>
    <t>２　活動名称</t>
  </si>
  <si>
    <t>３　事業費</t>
  </si>
  <si>
    <t>￥</t>
  </si>
  <si>
    <t>４　着手年月日</t>
  </si>
  <si>
    <t>５　完成年月日</t>
  </si>
  <si>
    <t>７　経過と内容</t>
  </si>
  <si>
    <t>８　添付書類</t>
  </si>
  <si>
    <t>■</t>
  </si>
  <si>
    <t>収支決算書</t>
  </si>
  <si>
    <t>□</t>
  </si>
  <si>
    <t>その他資料</t>
  </si>
  <si>
    <t>（</t>
  </si>
  <si>
    <t>）</t>
  </si>
  <si>
    <t>　上記のとおり報告がありました。</t>
  </si>
  <si>
    <t>供覧</t>
  </si>
  <si>
    <t>・　　・</t>
  </si>
  <si>
    <t>課長</t>
  </si>
  <si>
    <t>主幹</t>
  </si>
  <si>
    <t>課長補佐</t>
  </si>
  <si>
    <t>主査</t>
  </si>
  <si>
    <t>担当者</t>
  </si>
  <si>
    <t>閲了</t>
  </si>
  <si>
    <t>確認</t>
  </si>
  <si>
    <t>収入=支出（予算）</t>
  </si>
  <si>
    <t>（収入の部）</t>
  </si>
  <si>
    <t>収入=支出（決算）</t>
  </si>
  <si>
    <t>予算額(a)</t>
  </si>
  <si>
    <t>決算額(b)</t>
  </si>
  <si>
    <t>±(b-a)</t>
  </si>
  <si>
    <t>摘要（積算根拠等）</t>
  </si>
  <si>
    <t>収入=支出（差額）</t>
  </si>
  <si>
    <t>市交付金</t>
  </si>
  <si>
    <r>
      <rPr>
        <sz val="12"/>
        <rFont val="Century"/>
        <family val="1"/>
      </rPr>
      <t>511,000</t>
    </r>
    <r>
      <rPr>
        <sz val="12"/>
        <rFont val="ＭＳ Ｐゴシック"/>
        <family val="3"/>
        <charset val="128"/>
      </rPr>
      <t>円</t>
    </r>
  </si>
  <si>
    <t>０円</t>
  </si>
  <si>
    <t>合計額≧補助金額（予算）</t>
  </si>
  <si>
    <t>団体負担金</t>
  </si>
  <si>
    <t>合計額≧補助金額（決算）</t>
  </si>
  <si>
    <r>
      <rPr>
        <sz val="12"/>
        <rFont val="Century"/>
        <family val="1"/>
      </rPr>
      <t>537060</t>
    </r>
    <r>
      <rPr>
        <sz val="12"/>
        <rFont val="ＭＳ Ｐゴシック"/>
        <family val="3"/>
        <charset val="128"/>
      </rPr>
      <t>円</t>
    </r>
  </si>
  <si>
    <r>
      <rPr>
        <sz val="12"/>
        <rFont val="Century"/>
        <family val="1"/>
      </rPr>
      <t>ー</t>
    </r>
    <r>
      <rPr>
        <sz val="12"/>
        <rFont val="Century"/>
        <family val="1"/>
      </rPr>
      <t>2,240</t>
    </r>
    <r>
      <rPr>
        <sz val="12"/>
        <rFont val="ＭＳ ゴシック"/>
        <family val="3"/>
        <charset val="128"/>
      </rPr>
      <t>円</t>
    </r>
  </si>
  <si>
    <t>（支出の部）</t>
  </si>
  <si>
    <t>交通費・活動補助　3000円×160人</t>
  </si>
  <si>
    <t>　</t>
  </si>
  <si>
    <t>草刈り刃　２２９０円×3枚</t>
  </si>
  <si>
    <t>草刈り鎌</t>
  </si>
  <si>
    <t>アルミ板足場　4980円×3枚</t>
  </si>
  <si>
    <t>消耗費他必要経費</t>
  </si>
  <si>
    <t>機械燃料　945円×8ℓ</t>
  </si>
  <si>
    <t>ポール・杭　245円×60本</t>
  </si>
  <si>
    <r>
      <rPr>
        <sz val="12"/>
        <rFont val="Century"/>
        <family val="1"/>
      </rPr>
      <t>ー</t>
    </r>
    <r>
      <rPr>
        <sz val="12"/>
        <rFont val="Century"/>
        <family val="1"/>
      </rPr>
      <t>1,440</t>
    </r>
    <r>
      <rPr>
        <sz val="12"/>
        <rFont val="ＭＳ ゴシック"/>
        <family val="3"/>
        <charset val="128"/>
      </rPr>
      <t>円</t>
    </r>
  </si>
  <si>
    <t>9×100m＝990円　6×210m＝580円　12×100m＝1790円</t>
  </si>
  <si>
    <t>ボランティア保険　350円×8名</t>
  </si>
  <si>
    <r>
      <rPr>
        <sz val="12"/>
        <rFont val="Century"/>
        <family val="1"/>
      </rPr>
      <t>1,830</t>
    </r>
    <r>
      <rPr>
        <sz val="12"/>
        <rFont val="ＭＳ Ｐゴシック"/>
        <family val="3"/>
        <charset val="128"/>
      </rPr>
      <t>円</t>
    </r>
  </si>
  <si>
    <t>救急箱セット　6830円×1セット</t>
  </si>
  <si>
    <t>健康の森里山再生・保全活動</t>
    <rPh sb="5" eb="6">
      <t>ヤマ</t>
    </rPh>
    <phoneticPr fontId="23"/>
  </si>
  <si>
    <t>・健康の森の湿地保全ゾーン（源頭部及び谷戸横断道周辺）で、谷戸横断道草刈り２回、計200ｍ2(申請値200ｍ2）、低茎湿地保全・管理のための草刈り5個所、計1295ｍ2（申請値100ｍ2）、ヨシ刈り取り3個所で1130ｍ2(申請値700ｍ2）、総計2625ｍ2（申請200ｍ2）の草刈りが終了し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47" eb="49">
      <t>シンセイ</t>
    </rPh>
    <rPh sb="49" eb="50">
      <t>チ</t>
    </rPh>
    <rPh sb="85" eb="87">
      <t>シンセイ</t>
    </rPh>
    <rPh sb="87" eb="88">
      <t>チ</t>
    </rPh>
    <rPh sb="112" eb="114">
      <t>シンセイ</t>
    </rPh>
    <rPh sb="114" eb="115">
      <t>チ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</si>
</sst>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[$-F800]dddd\,\ mmmm\ dd\,\ yyyy"/>
    <numFmt numFmtId="178" formatCode="0_ "/>
  </numFmts>
  <fonts count="24" x14ac:knownFonts="1">
    <font>
      <sz val="11"/>
      <name val="ＭＳ Ｐゴシック"/>
      <charset val="128"/>
    </font>
    <font>
      <sz val="12"/>
      <name val="ＭＳ 明朝"/>
      <charset val="128"/>
    </font>
    <font>
      <sz val="12"/>
      <name val="ＭＳ ゴシック"/>
      <charset val="128"/>
    </font>
    <font>
      <sz val="14"/>
      <color indexed="10"/>
      <name val="ＭＳ ゴシック"/>
      <charset val="128"/>
    </font>
    <font>
      <sz val="10"/>
      <name val="ＭＳ 明朝"/>
      <charset val="128"/>
    </font>
    <font>
      <sz val="12"/>
      <name val="Century"/>
      <family val="1"/>
    </font>
    <font>
      <sz val="12"/>
      <name val="ＭＳ Ｐゴシック"/>
      <charset val="128"/>
    </font>
    <font>
      <sz val="12"/>
      <name val="HGPｺﾞｼｯｸE"/>
      <charset val="128"/>
    </font>
    <font>
      <sz val="11"/>
      <name val="HGPｺﾞｼｯｸE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u/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color indexed="1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9" fillId="0" borderId="0">
      <alignment vertical="center"/>
    </xf>
  </cellStyleXfs>
  <cellXfs count="171">
    <xf numFmtId="0" fontId="0" fillId="0" borderId="0" xfId="0"/>
    <xf numFmtId="0" fontId="1" fillId="0" borderId="0" xfId="1" applyFont="1" applyAlignment="1">
      <alignment horizontal="center" vertical="center"/>
    </xf>
    <xf numFmtId="0" fontId="1" fillId="0" borderId="0" xfId="1" applyFont="1">
      <alignment vertical="center"/>
    </xf>
    <xf numFmtId="0" fontId="1" fillId="0" borderId="0" xfId="1" applyFont="1" applyAlignment="1">
      <alignment vertical="center"/>
    </xf>
    <xf numFmtId="0" fontId="2" fillId="2" borderId="1" xfId="1" applyFont="1" applyFill="1" applyBorder="1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0" fontId="1" fillId="0" borderId="0" xfId="1" applyFont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 shrinkToFit="1"/>
    </xf>
    <xf numFmtId="176" fontId="5" fillId="0" borderId="2" xfId="1" applyNumberFormat="1" applyFont="1" applyBorder="1" applyAlignment="1">
      <alignment horizontal="right" vertical="center" indent="1"/>
    </xf>
    <xf numFmtId="176" fontId="6" fillId="0" borderId="2" xfId="1" applyNumberFormat="1" applyFont="1" applyBorder="1" applyAlignment="1">
      <alignment horizontal="right" vertical="center" indent="1"/>
    </xf>
    <xf numFmtId="0" fontId="4" fillId="0" borderId="1" xfId="1" applyFont="1" applyBorder="1" applyAlignment="1">
      <alignment vertical="center" wrapText="1"/>
    </xf>
    <xf numFmtId="0" fontId="1" fillId="0" borderId="1" xfId="1" applyFont="1" applyBorder="1" applyAlignment="1">
      <alignment vertical="center" shrinkToFit="1"/>
    </xf>
    <xf numFmtId="0" fontId="5" fillId="0" borderId="0" xfId="1" applyFont="1">
      <alignment vertical="center"/>
    </xf>
    <xf numFmtId="0" fontId="1" fillId="0" borderId="3" xfId="1" applyFont="1" applyBorder="1" applyAlignment="1">
      <alignment vertical="center" shrinkToFit="1"/>
    </xf>
    <xf numFmtId="176" fontId="5" fillId="0" borderId="4" xfId="1" applyNumberFormat="1" applyFont="1" applyBorder="1" applyAlignment="1">
      <alignment horizontal="right" vertical="center" indent="1"/>
    </xf>
    <xf numFmtId="0" fontId="4" fillId="0" borderId="3" xfId="1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right" vertical="center" indent="1"/>
    </xf>
    <xf numFmtId="0" fontId="1" fillId="0" borderId="5" xfId="1" applyFont="1" applyBorder="1">
      <alignment vertical="center"/>
    </xf>
    <xf numFmtId="0" fontId="1" fillId="0" borderId="7" xfId="1" applyFont="1" applyBorder="1">
      <alignment vertical="center"/>
    </xf>
    <xf numFmtId="177" fontId="1" fillId="0" borderId="4" xfId="1" applyNumberFormat="1" applyFont="1" applyBorder="1" applyAlignment="1">
      <alignment vertical="center"/>
    </xf>
    <xf numFmtId="177" fontId="1" fillId="0" borderId="7" xfId="1" applyNumberFormat="1" applyFont="1" applyBorder="1" applyAlignment="1">
      <alignment vertical="center"/>
    </xf>
    <xf numFmtId="0" fontId="1" fillId="0" borderId="9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10" xfId="1" applyFont="1" applyBorder="1">
      <alignment vertical="center"/>
    </xf>
    <xf numFmtId="0" fontId="1" fillId="0" borderId="8" xfId="1" applyFont="1" applyBorder="1">
      <alignment vertical="center"/>
    </xf>
    <xf numFmtId="177" fontId="1" fillId="0" borderId="11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 shrinkToFit="1"/>
    </xf>
    <xf numFmtId="177" fontId="1" fillId="0" borderId="16" xfId="1" applyNumberFormat="1" applyFont="1" applyBorder="1" applyAlignment="1">
      <alignment vertical="center"/>
    </xf>
    <xf numFmtId="0" fontId="1" fillId="0" borderId="17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18" xfId="1" applyFont="1" applyBorder="1">
      <alignment vertical="center"/>
    </xf>
    <xf numFmtId="0" fontId="1" fillId="0" borderId="11" xfId="1" applyFont="1" applyBorder="1">
      <alignment vertical="center"/>
    </xf>
    <xf numFmtId="0" fontId="1" fillId="0" borderId="12" xfId="1" applyFont="1" applyBorder="1">
      <alignment vertical="center"/>
    </xf>
    <xf numFmtId="0" fontId="4" fillId="0" borderId="7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1" fillId="0" borderId="0" xfId="0" applyFont="1"/>
    <xf numFmtId="0" fontId="9" fillId="0" borderId="0" xfId="0" applyFont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9" fillId="0" borderId="9" xfId="0" applyFont="1" applyBorder="1"/>
    <xf numFmtId="0" fontId="9" fillId="0" borderId="17" xfId="0" applyFont="1" applyBorder="1"/>
    <xf numFmtId="0" fontId="9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9" fillId="0" borderId="10" xfId="0" applyFont="1" applyBorder="1"/>
    <xf numFmtId="0" fontId="9" fillId="0" borderId="18" xfId="0" applyFont="1" applyBorder="1"/>
    <xf numFmtId="0" fontId="9" fillId="0" borderId="8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" fillId="0" borderId="20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15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top" wrapText="1"/>
    </xf>
    <xf numFmtId="0" fontId="16" fillId="0" borderId="0" xfId="0" applyFont="1" applyAlignment="1">
      <alignment horizontal="justify" vertical="center"/>
    </xf>
    <xf numFmtId="0" fontId="15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1" applyFont="1" applyBorder="1" applyAlignment="1">
      <alignment horizontal="center" vertical="center"/>
    </xf>
    <xf numFmtId="177" fontId="1" fillId="0" borderId="7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17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 shrinkToFit="1"/>
    </xf>
    <xf numFmtId="0" fontId="1" fillId="0" borderId="11" xfId="1" applyFont="1" applyBorder="1" applyAlignment="1">
      <alignment horizontal="left" vertical="center" shrinkToFit="1"/>
    </xf>
    <xf numFmtId="0" fontId="1" fillId="0" borderId="12" xfId="1" applyFont="1" applyBorder="1" applyAlignment="1">
      <alignment horizontal="left" vertical="center" shrinkToFit="1"/>
    </xf>
    <xf numFmtId="0" fontId="1" fillId="0" borderId="2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3" fontId="5" fillId="0" borderId="13" xfId="1" applyNumberFormat="1" applyFont="1" applyBorder="1" applyAlignment="1">
      <alignment vertical="center"/>
    </xf>
    <xf numFmtId="3" fontId="5" fillId="0" borderId="14" xfId="1" applyNumberFormat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3" fontId="5" fillId="0" borderId="15" xfId="1" applyNumberFormat="1" applyFont="1" applyBorder="1" applyAlignment="1">
      <alignment vertical="center"/>
    </xf>
    <xf numFmtId="3" fontId="10" fillId="0" borderId="11" xfId="1" applyNumberFormat="1" applyFont="1" applyBorder="1" applyAlignment="1">
      <alignment horizontal="center" vertical="center"/>
    </xf>
    <xf numFmtId="0" fontId="19" fillId="0" borderId="11" xfId="1" applyBorder="1" applyAlignment="1">
      <alignment horizontal="center" vertical="center"/>
    </xf>
    <xf numFmtId="0" fontId="19" fillId="0" borderId="12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77" fontId="1" fillId="0" borderId="11" xfId="1" applyNumberFormat="1" applyFont="1" applyBorder="1" applyAlignment="1">
      <alignment horizontal="center" vertical="center"/>
    </xf>
    <xf numFmtId="177" fontId="1" fillId="0" borderId="12" xfId="1" applyNumberFormat="1" applyFont="1" applyBorder="1" applyAlignment="1">
      <alignment horizontal="center" vertical="center"/>
    </xf>
    <xf numFmtId="177" fontId="1" fillId="0" borderId="2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178" fontId="1" fillId="0" borderId="11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 shrinkToFit="1"/>
    </xf>
    <xf numFmtId="0" fontId="1" fillId="0" borderId="7" xfId="1" applyFont="1" applyBorder="1" applyAlignment="1">
      <alignment horizontal="left" vertical="center" shrinkToFit="1"/>
    </xf>
    <xf numFmtId="0" fontId="1" fillId="0" borderId="16" xfId="1" applyFont="1" applyBorder="1" applyAlignment="1">
      <alignment horizontal="left" vertical="center" shrinkToFit="1"/>
    </xf>
    <xf numFmtId="0" fontId="1" fillId="0" borderId="9" xfId="1" applyFont="1" applyBorder="1" applyAlignment="1">
      <alignment horizontal="left" vertical="center" shrinkToFit="1"/>
    </xf>
    <xf numFmtId="0" fontId="1" fillId="0" borderId="0" xfId="1" applyFont="1" applyBorder="1" applyAlignment="1">
      <alignment horizontal="left" vertical="center" shrinkToFit="1"/>
    </xf>
    <xf numFmtId="0" fontId="1" fillId="0" borderId="17" xfId="1" applyFont="1" applyBorder="1" applyAlignment="1">
      <alignment horizontal="left" vertical="center" shrinkToFit="1"/>
    </xf>
    <xf numFmtId="0" fontId="1" fillId="0" borderId="10" xfId="1" applyFont="1" applyBorder="1" applyAlignment="1">
      <alignment horizontal="left" vertical="center" shrinkToFit="1"/>
    </xf>
    <xf numFmtId="0" fontId="1" fillId="0" borderId="8" xfId="1" applyFont="1" applyBorder="1" applyAlignment="1">
      <alignment horizontal="left" vertical="center" shrinkToFit="1"/>
    </xf>
    <xf numFmtId="0" fontId="1" fillId="0" borderId="18" xfId="1" applyFont="1" applyBorder="1" applyAlignment="1">
      <alignment horizontal="left" vertical="center" shrinkToFit="1"/>
    </xf>
    <xf numFmtId="177" fontId="20" fillId="0" borderId="4" xfId="1" applyNumberFormat="1" applyFont="1" applyBorder="1" applyAlignment="1">
      <alignment horizontal="left" vertical="top" wrapText="1"/>
    </xf>
    <xf numFmtId="177" fontId="1" fillId="0" borderId="7" xfId="1" applyNumberFormat="1" applyFont="1" applyBorder="1" applyAlignment="1">
      <alignment horizontal="left" vertical="top"/>
    </xf>
    <xf numFmtId="177" fontId="1" fillId="0" borderId="16" xfId="1" applyNumberFormat="1" applyFont="1" applyBorder="1" applyAlignment="1">
      <alignment horizontal="left" vertical="top"/>
    </xf>
    <xf numFmtId="177" fontId="1" fillId="0" borderId="9" xfId="1" applyNumberFormat="1" applyFont="1" applyBorder="1" applyAlignment="1">
      <alignment horizontal="left" vertical="top"/>
    </xf>
    <xf numFmtId="177" fontId="1" fillId="0" borderId="0" xfId="1" applyNumberFormat="1" applyFont="1" applyBorder="1" applyAlignment="1">
      <alignment horizontal="left" vertical="top"/>
    </xf>
    <xf numFmtId="177" fontId="1" fillId="0" borderId="17" xfId="1" applyNumberFormat="1" applyFont="1" applyBorder="1" applyAlignment="1">
      <alignment horizontal="left" vertical="top"/>
    </xf>
    <xf numFmtId="177" fontId="1" fillId="0" borderId="10" xfId="1" applyNumberFormat="1" applyFont="1" applyBorder="1" applyAlignment="1">
      <alignment horizontal="left" vertical="top"/>
    </xf>
    <xf numFmtId="177" fontId="1" fillId="0" borderId="8" xfId="1" applyNumberFormat="1" applyFont="1" applyBorder="1" applyAlignment="1">
      <alignment horizontal="left" vertical="top"/>
    </xf>
    <xf numFmtId="177" fontId="1" fillId="0" borderId="18" xfId="1" applyNumberFormat="1" applyFont="1" applyBorder="1" applyAlignment="1">
      <alignment horizontal="left" vertical="top"/>
    </xf>
    <xf numFmtId="0" fontId="4" fillId="0" borderId="1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left" vertical="center" shrinkToFit="1"/>
    </xf>
    <xf numFmtId="0" fontId="1" fillId="0" borderId="1" xfId="1" applyFont="1" applyBorder="1" applyAlignment="1">
      <alignment horizontal="left" vertical="center"/>
    </xf>
    <xf numFmtId="0" fontId="1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6"/>
  <sheetViews>
    <sheetView workbookViewId="0">
      <selection activeCell="E3" sqref="E3"/>
    </sheetView>
  </sheetViews>
  <sheetFormatPr defaultColWidth="8.88671875" defaultRowHeight="13.2" x14ac:dyDescent="0.2"/>
  <cols>
    <col min="1" max="1" width="16.44140625" customWidth="1"/>
    <col min="2" max="2" width="65.44140625" customWidth="1"/>
  </cols>
  <sheetData>
    <row r="1" spans="1:2" ht="14.4" x14ac:dyDescent="0.2">
      <c r="A1" s="98" t="s">
        <v>0</v>
      </c>
    </row>
    <row r="2" spans="1:2" ht="19.2" x14ac:dyDescent="0.2">
      <c r="A2" s="110" t="s">
        <v>1</v>
      </c>
      <c r="B2" s="110"/>
    </row>
    <row r="3" spans="1:2" ht="44.25" customHeight="1" x14ac:dyDescent="0.2">
      <c r="A3" s="99" t="s">
        <v>2</v>
      </c>
      <c r="B3" s="103" t="s">
        <v>3</v>
      </c>
    </row>
    <row r="4" spans="1:2" ht="41.25" customHeight="1" x14ac:dyDescent="0.2">
      <c r="A4" s="84" t="s">
        <v>4</v>
      </c>
      <c r="B4" s="104" t="s">
        <v>5</v>
      </c>
    </row>
    <row r="5" spans="1:2" ht="41.25" customHeight="1" x14ac:dyDescent="0.2">
      <c r="A5" s="84" t="s">
        <v>6</v>
      </c>
      <c r="B5" s="104" t="s">
        <v>7</v>
      </c>
    </row>
    <row r="6" spans="1:2" ht="41.25" customHeight="1" x14ac:dyDescent="0.2">
      <c r="A6" s="84" t="s">
        <v>8</v>
      </c>
      <c r="B6" s="104" t="s">
        <v>9</v>
      </c>
    </row>
    <row r="7" spans="1:2" ht="41.25" customHeight="1" x14ac:dyDescent="0.2">
      <c r="A7" s="84" t="s">
        <v>10</v>
      </c>
      <c r="B7" s="104" t="s">
        <v>11</v>
      </c>
    </row>
    <row r="8" spans="1:2" ht="60" customHeight="1" x14ac:dyDescent="0.2">
      <c r="A8" s="111" t="s">
        <v>12</v>
      </c>
      <c r="B8" s="105" t="s">
        <v>13</v>
      </c>
    </row>
    <row r="9" spans="1:2" ht="60" customHeight="1" x14ac:dyDescent="0.2">
      <c r="A9" s="111"/>
      <c r="B9" s="106" t="s">
        <v>14</v>
      </c>
    </row>
    <row r="10" spans="1:2" ht="60" customHeight="1" x14ac:dyDescent="0.2">
      <c r="A10" s="100" t="s">
        <v>15</v>
      </c>
      <c r="B10" s="105" t="s">
        <v>16</v>
      </c>
    </row>
    <row r="11" spans="1:2" ht="60" customHeight="1" x14ac:dyDescent="0.2">
      <c r="A11" s="75" t="s">
        <v>17</v>
      </c>
      <c r="B11" s="106" t="s">
        <v>18</v>
      </c>
    </row>
    <row r="12" spans="1:2" ht="139.5" customHeight="1" x14ac:dyDescent="0.2">
      <c r="A12" s="84" t="s">
        <v>19</v>
      </c>
      <c r="B12" s="107" t="s">
        <v>20</v>
      </c>
    </row>
    <row r="13" spans="1:2" ht="67.5" customHeight="1" x14ac:dyDescent="0.2">
      <c r="A13" s="84" t="s">
        <v>21</v>
      </c>
      <c r="B13" s="108" t="s">
        <v>22</v>
      </c>
    </row>
    <row r="14" spans="1:2" ht="52.5" customHeight="1" x14ac:dyDescent="0.2">
      <c r="A14" s="84" t="s">
        <v>23</v>
      </c>
      <c r="B14" s="105" t="s">
        <v>24</v>
      </c>
    </row>
    <row r="15" spans="1:2" ht="52.5" customHeight="1" x14ac:dyDescent="0.2">
      <c r="A15" s="84" t="s">
        <v>25</v>
      </c>
      <c r="B15" s="109" t="s">
        <v>26</v>
      </c>
    </row>
    <row r="16" spans="1:2" x14ac:dyDescent="0.2">
      <c r="A16" s="102"/>
    </row>
  </sheetData>
  <mergeCells count="2">
    <mergeCell ref="A2:B2"/>
    <mergeCell ref="A8:A9"/>
  </mergeCells>
  <phoneticPr fontId="23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8" sqref="B8"/>
    </sheetView>
  </sheetViews>
  <sheetFormatPr defaultColWidth="8.88671875" defaultRowHeight="13.2" x14ac:dyDescent="0.2"/>
  <cols>
    <col min="1" max="1" width="16.44140625" customWidth="1"/>
    <col min="2" max="2" width="65.44140625" customWidth="1"/>
  </cols>
  <sheetData>
    <row r="1" spans="1:2" ht="14.4" x14ac:dyDescent="0.2">
      <c r="A1" s="98" t="s">
        <v>0</v>
      </c>
    </row>
    <row r="2" spans="1:2" ht="19.2" x14ac:dyDescent="0.2">
      <c r="A2" s="110" t="s">
        <v>27</v>
      </c>
      <c r="B2" s="110"/>
    </row>
    <row r="3" spans="1:2" ht="44.25" customHeight="1" x14ac:dyDescent="0.2">
      <c r="A3" s="99" t="s">
        <v>2</v>
      </c>
      <c r="B3" s="99" t="s">
        <v>28</v>
      </c>
    </row>
    <row r="4" spans="1:2" ht="41.25" customHeight="1" x14ac:dyDescent="0.2">
      <c r="A4" s="84" t="s">
        <v>4</v>
      </c>
      <c r="B4" s="84" t="s">
        <v>29</v>
      </c>
    </row>
    <row r="5" spans="1:2" ht="41.25" customHeight="1" x14ac:dyDescent="0.2">
      <c r="A5" s="84" t="s">
        <v>6</v>
      </c>
      <c r="B5" s="84" t="s">
        <v>30</v>
      </c>
    </row>
    <row r="6" spans="1:2" ht="41.25" customHeight="1" x14ac:dyDescent="0.2">
      <c r="A6" s="84" t="s">
        <v>8</v>
      </c>
      <c r="B6" s="84" t="s">
        <v>31</v>
      </c>
    </row>
    <row r="7" spans="1:2" ht="41.25" customHeight="1" x14ac:dyDescent="0.2">
      <c r="A7" s="84" t="s">
        <v>10</v>
      </c>
      <c r="B7" s="84" t="s">
        <v>32</v>
      </c>
    </row>
    <row r="8" spans="1:2" ht="60" customHeight="1" x14ac:dyDescent="0.2">
      <c r="A8" s="111" t="s">
        <v>12</v>
      </c>
      <c r="B8" s="100" t="s">
        <v>33</v>
      </c>
    </row>
    <row r="9" spans="1:2" ht="60" customHeight="1" x14ac:dyDescent="0.2">
      <c r="A9" s="111"/>
      <c r="B9" s="75" t="s">
        <v>34</v>
      </c>
    </row>
    <row r="10" spans="1:2" ht="60" customHeight="1" x14ac:dyDescent="0.2">
      <c r="A10" s="100" t="s">
        <v>15</v>
      </c>
      <c r="B10" s="100" t="s">
        <v>35</v>
      </c>
    </row>
    <row r="11" spans="1:2" ht="60" customHeight="1" x14ac:dyDescent="0.2">
      <c r="A11" s="75" t="s">
        <v>17</v>
      </c>
      <c r="B11" s="75" t="s">
        <v>36</v>
      </c>
    </row>
    <row r="12" spans="1:2" ht="139.5" customHeight="1" x14ac:dyDescent="0.2">
      <c r="A12" s="84" t="s">
        <v>19</v>
      </c>
      <c r="B12" s="84" t="s">
        <v>37</v>
      </c>
    </row>
    <row r="13" spans="1:2" ht="67.5" customHeight="1" x14ac:dyDescent="0.2">
      <c r="A13" s="84" t="s">
        <v>21</v>
      </c>
      <c r="B13" s="101" t="s">
        <v>38</v>
      </c>
    </row>
    <row r="14" spans="1:2" ht="52.5" customHeight="1" x14ac:dyDescent="0.2">
      <c r="A14" s="84" t="s">
        <v>23</v>
      </c>
      <c r="B14" s="84" t="s">
        <v>39</v>
      </c>
    </row>
    <row r="15" spans="1:2" ht="52.5" customHeight="1" x14ac:dyDescent="0.2">
      <c r="A15" s="84" t="s">
        <v>25</v>
      </c>
      <c r="B15" s="84" t="s">
        <v>40</v>
      </c>
    </row>
    <row r="16" spans="1:2" x14ac:dyDescent="0.2">
      <c r="A16" s="102"/>
    </row>
  </sheetData>
  <mergeCells count="2">
    <mergeCell ref="A2:B2"/>
    <mergeCell ref="A8:A9"/>
  </mergeCells>
  <phoneticPr fontId="23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27"/>
  <sheetViews>
    <sheetView topLeftCell="A16" workbookViewId="0">
      <selection activeCell="D27" sqref="D27"/>
    </sheetView>
  </sheetViews>
  <sheetFormatPr defaultColWidth="25.6640625" defaultRowHeight="27" customHeight="1" x14ac:dyDescent="0.2"/>
  <cols>
    <col min="1" max="16384" width="25.6640625" style="67"/>
  </cols>
  <sheetData>
    <row r="1" spans="1:3" ht="27" customHeight="1" x14ac:dyDescent="0.2">
      <c r="A1" s="68" t="s">
        <v>41</v>
      </c>
      <c r="B1" s="69" t="s">
        <v>42</v>
      </c>
      <c r="C1" s="85" t="s">
        <v>43</v>
      </c>
    </row>
    <row r="2" spans="1:3" ht="17.25" customHeight="1" x14ac:dyDescent="0.2">
      <c r="A2" s="68"/>
      <c r="B2" s="69"/>
      <c r="C2" s="71"/>
    </row>
    <row r="3" spans="1:3" ht="27" customHeight="1" x14ac:dyDescent="0.2">
      <c r="A3" s="112" t="s">
        <v>44</v>
      </c>
      <c r="B3" s="113"/>
      <c r="C3" s="113"/>
    </row>
    <row r="4" spans="1:3" ht="27" customHeight="1" x14ac:dyDescent="0.2">
      <c r="A4" s="72" t="s">
        <v>45</v>
      </c>
      <c r="C4" s="69" t="s">
        <v>46</v>
      </c>
    </row>
    <row r="5" spans="1:3" s="66" customFormat="1" ht="27" customHeight="1" x14ac:dyDescent="0.2">
      <c r="A5" s="73" t="s">
        <v>47</v>
      </c>
      <c r="B5" s="74" t="s">
        <v>48</v>
      </c>
      <c r="C5" s="74" t="s">
        <v>49</v>
      </c>
    </row>
    <row r="6" spans="1:3" ht="27" customHeight="1" x14ac:dyDescent="0.2">
      <c r="A6" s="75" t="s">
        <v>50</v>
      </c>
      <c r="B6" s="86" t="s">
        <v>51</v>
      </c>
      <c r="C6" s="76"/>
    </row>
    <row r="7" spans="1:3" ht="27" customHeight="1" x14ac:dyDescent="0.2">
      <c r="A7" s="75" t="s">
        <v>52</v>
      </c>
      <c r="B7" s="86" t="s">
        <v>53</v>
      </c>
      <c r="C7" s="76"/>
    </row>
    <row r="8" spans="1:3" ht="27" customHeight="1" x14ac:dyDescent="0.2">
      <c r="A8" s="75" t="s">
        <v>54</v>
      </c>
      <c r="B8" s="86" t="s">
        <v>55</v>
      </c>
      <c r="C8" s="76"/>
    </row>
    <row r="9" spans="1:3" ht="27" customHeight="1" x14ac:dyDescent="0.2">
      <c r="A9" s="75" t="s">
        <v>56</v>
      </c>
      <c r="B9" s="86" t="s">
        <v>57</v>
      </c>
      <c r="C9" s="76"/>
    </row>
    <row r="10" spans="1:3" ht="27" customHeight="1" x14ac:dyDescent="0.2">
      <c r="A10" s="77"/>
    </row>
    <row r="11" spans="1:3" ht="27" customHeight="1" x14ac:dyDescent="0.2">
      <c r="A11" s="72" t="s">
        <v>58</v>
      </c>
    </row>
    <row r="12" spans="1:3" s="66" customFormat="1" ht="27" customHeight="1" x14ac:dyDescent="0.2">
      <c r="A12" s="73" t="s">
        <v>47</v>
      </c>
      <c r="B12" s="87" t="s">
        <v>48</v>
      </c>
      <c r="C12" s="74" t="s">
        <v>49</v>
      </c>
    </row>
    <row r="13" spans="1:3" ht="27" customHeight="1" x14ac:dyDescent="0.2">
      <c r="A13" s="88" t="s">
        <v>50</v>
      </c>
      <c r="B13" s="89" t="s">
        <v>59</v>
      </c>
      <c r="C13" s="90" t="s">
        <v>60</v>
      </c>
    </row>
    <row r="14" spans="1:3" ht="27" customHeight="1" x14ac:dyDescent="0.2">
      <c r="A14" s="91"/>
      <c r="B14" s="92" t="s">
        <v>61</v>
      </c>
      <c r="C14" s="80" t="s">
        <v>62</v>
      </c>
    </row>
    <row r="15" spans="1:3" ht="27" customHeight="1" x14ac:dyDescent="0.2">
      <c r="A15" s="91"/>
      <c r="B15" s="92"/>
      <c r="C15" s="80" t="s">
        <v>63</v>
      </c>
    </row>
    <row r="16" spans="1:3" ht="27" customHeight="1" x14ac:dyDescent="0.2">
      <c r="A16" s="93"/>
      <c r="B16" s="94"/>
      <c r="C16" s="95"/>
    </row>
    <row r="17" spans="1:3" ht="27" customHeight="1" x14ac:dyDescent="0.2">
      <c r="A17" s="88" t="s">
        <v>64</v>
      </c>
      <c r="B17" s="89" t="s">
        <v>53</v>
      </c>
      <c r="C17" s="90" t="s">
        <v>65</v>
      </c>
    </row>
    <row r="18" spans="1:3" ht="27" customHeight="1" x14ac:dyDescent="0.2">
      <c r="A18" s="91"/>
      <c r="B18" s="92"/>
      <c r="C18" s="80"/>
    </row>
    <row r="19" spans="1:3" ht="27" customHeight="1" x14ac:dyDescent="0.2">
      <c r="A19" s="91"/>
      <c r="B19" s="92"/>
      <c r="C19" s="80"/>
    </row>
    <row r="20" spans="1:3" ht="27" customHeight="1" x14ac:dyDescent="0.2">
      <c r="A20" s="91"/>
      <c r="B20" s="92"/>
      <c r="C20" s="96"/>
    </row>
    <row r="21" spans="1:3" ht="27" customHeight="1" x14ac:dyDescent="0.2">
      <c r="A21" s="91"/>
      <c r="B21" s="92"/>
      <c r="C21" s="80"/>
    </row>
    <row r="22" spans="1:3" ht="27" customHeight="1" x14ac:dyDescent="0.2">
      <c r="A22" s="91"/>
      <c r="B22" s="92"/>
      <c r="C22" s="80"/>
    </row>
    <row r="23" spans="1:3" ht="27" customHeight="1" x14ac:dyDescent="0.2">
      <c r="A23" s="93"/>
      <c r="B23" s="94"/>
      <c r="C23" s="95"/>
    </row>
    <row r="24" spans="1:3" ht="27" customHeight="1" x14ac:dyDescent="0.2">
      <c r="A24" s="88" t="s">
        <v>54</v>
      </c>
      <c r="B24" s="89" t="s">
        <v>66</v>
      </c>
      <c r="C24" s="90" t="s">
        <v>67</v>
      </c>
    </row>
    <row r="25" spans="1:3" ht="27" customHeight="1" x14ac:dyDescent="0.2">
      <c r="A25" s="91"/>
      <c r="B25" s="92" t="s">
        <v>68</v>
      </c>
      <c r="C25" s="80" t="s">
        <v>69</v>
      </c>
    </row>
    <row r="26" spans="1:3" ht="27" customHeight="1" x14ac:dyDescent="0.2">
      <c r="A26" s="93"/>
      <c r="B26" s="94" t="s">
        <v>70</v>
      </c>
      <c r="C26" s="95" t="s">
        <v>71</v>
      </c>
    </row>
    <row r="27" spans="1:3" ht="27" customHeight="1" x14ac:dyDescent="0.2">
      <c r="A27" s="84" t="s">
        <v>56</v>
      </c>
      <c r="B27" s="97" t="s">
        <v>57</v>
      </c>
      <c r="C27" s="84"/>
    </row>
  </sheetData>
  <mergeCells count="1">
    <mergeCell ref="A3:C3"/>
  </mergeCells>
  <phoneticPr fontId="23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topLeftCell="A4" workbookViewId="0">
      <selection activeCell="D3" sqref="D3"/>
    </sheetView>
  </sheetViews>
  <sheetFormatPr defaultColWidth="25.6640625" defaultRowHeight="27" customHeight="1" x14ac:dyDescent="0.2"/>
  <cols>
    <col min="1" max="16384" width="25.6640625" style="67"/>
  </cols>
  <sheetData>
    <row r="1" spans="1:3" ht="27" customHeight="1" x14ac:dyDescent="0.2">
      <c r="A1" s="68" t="s">
        <v>41</v>
      </c>
      <c r="B1" s="69" t="s">
        <v>42</v>
      </c>
      <c r="C1" s="70"/>
    </row>
    <row r="2" spans="1:3" ht="17.25" customHeight="1" x14ac:dyDescent="0.2">
      <c r="A2" s="68"/>
      <c r="B2" s="69"/>
      <c r="C2" s="71"/>
    </row>
    <row r="3" spans="1:3" ht="27" customHeight="1" x14ac:dyDescent="0.2">
      <c r="A3" s="112" t="s">
        <v>72</v>
      </c>
      <c r="B3" s="113"/>
      <c r="C3" s="113"/>
    </row>
    <row r="4" spans="1:3" ht="27" customHeight="1" x14ac:dyDescent="0.2">
      <c r="A4" s="72" t="s">
        <v>45</v>
      </c>
      <c r="C4" s="69" t="s">
        <v>46</v>
      </c>
    </row>
    <row r="5" spans="1:3" s="66" customFormat="1" ht="27" customHeight="1" x14ac:dyDescent="0.2">
      <c r="A5" s="73" t="s">
        <v>47</v>
      </c>
      <c r="B5" s="74" t="s">
        <v>48</v>
      </c>
      <c r="C5" s="74" t="s">
        <v>49</v>
      </c>
    </row>
    <row r="6" spans="1:3" ht="27" customHeight="1" x14ac:dyDescent="0.2">
      <c r="A6" s="75"/>
      <c r="B6" s="76"/>
      <c r="C6" s="76"/>
    </row>
    <row r="7" spans="1:3" ht="27" customHeight="1" x14ac:dyDescent="0.2">
      <c r="A7" s="75"/>
      <c r="B7" s="76"/>
      <c r="C7" s="76"/>
    </row>
    <row r="8" spans="1:3" ht="27" customHeight="1" x14ac:dyDescent="0.2">
      <c r="A8" s="75"/>
      <c r="B8" s="76"/>
      <c r="C8" s="76"/>
    </row>
    <row r="9" spans="1:3" ht="27" customHeight="1" x14ac:dyDescent="0.2">
      <c r="A9" s="75"/>
      <c r="B9" s="76"/>
      <c r="C9" s="76"/>
    </row>
    <row r="10" spans="1:3" ht="27" customHeight="1" x14ac:dyDescent="0.2">
      <c r="A10" s="77"/>
    </row>
    <row r="11" spans="1:3" ht="27" customHeight="1" x14ac:dyDescent="0.2">
      <c r="A11" s="72" t="s">
        <v>58</v>
      </c>
    </row>
    <row r="12" spans="1:3" s="66" customFormat="1" ht="27" customHeight="1" x14ac:dyDescent="0.2">
      <c r="A12" s="73" t="s">
        <v>47</v>
      </c>
      <c r="B12" s="74" t="s">
        <v>48</v>
      </c>
      <c r="C12" s="74" t="s">
        <v>49</v>
      </c>
    </row>
    <row r="13" spans="1:3" ht="27" customHeight="1" x14ac:dyDescent="0.2">
      <c r="A13" s="78" t="s">
        <v>50</v>
      </c>
      <c r="B13" s="79"/>
      <c r="C13" s="79" t="s">
        <v>73</v>
      </c>
    </row>
    <row r="14" spans="1:3" ht="27" customHeight="1" x14ac:dyDescent="0.2">
      <c r="A14" s="78"/>
      <c r="B14" s="79"/>
      <c r="C14" s="80" t="s">
        <v>74</v>
      </c>
    </row>
    <row r="15" spans="1:3" ht="27" customHeight="1" x14ac:dyDescent="0.2">
      <c r="A15" s="78"/>
      <c r="B15" s="79"/>
      <c r="C15" s="80" t="s">
        <v>75</v>
      </c>
    </row>
    <row r="16" spans="1:3" ht="27" customHeight="1" x14ac:dyDescent="0.2">
      <c r="A16" s="75"/>
      <c r="B16" s="76"/>
      <c r="C16" s="76" t="s">
        <v>76</v>
      </c>
    </row>
    <row r="17" spans="1:3" ht="27" customHeight="1" x14ac:dyDescent="0.2">
      <c r="A17" s="78" t="s">
        <v>64</v>
      </c>
      <c r="B17" s="79"/>
      <c r="C17" s="79" t="s">
        <v>77</v>
      </c>
    </row>
    <row r="18" spans="1:3" ht="27" customHeight="1" x14ac:dyDescent="0.2">
      <c r="A18" s="78"/>
      <c r="B18" s="79"/>
      <c r="C18" s="81" t="s">
        <v>78</v>
      </c>
    </row>
    <row r="19" spans="1:3" ht="27" customHeight="1" x14ac:dyDescent="0.2">
      <c r="A19" s="78"/>
      <c r="B19" s="79"/>
      <c r="C19" s="81" t="s">
        <v>79</v>
      </c>
    </row>
    <row r="20" spans="1:3" ht="27" customHeight="1" x14ac:dyDescent="0.2">
      <c r="A20" s="78"/>
      <c r="B20" s="79"/>
      <c r="C20" s="82" t="s">
        <v>80</v>
      </c>
    </row>
    <row r="21" spans="1:3" ht="27" customHeight="1" x14ac:dyDescent="0.2">
      <c r="A21" s="78"/>
      <c r="B21" s="79"/>
      <c r="C21" s="81"/>
    </row>
    <row r="22" spans="1:3" ht="27" customHeight="1" x14ac:dyDescent="0.2">
      <c r="A22" s="78"/>
      <c r="B22" s="79"/>
      <c r="C22" s="81"/>
    </row>
    <row r="23" spans="1:3" ht="27" customHeight="1" x14ac:dyDescent="0.2">
      <c r="A23" s="75"/>
      <c r="B23" s="76"/>
      <c r="C23" s="76"/>
    </row>
    <row r="24" spans="1:3" ht="27" customHeight="1" x14ac:dyDescent="0.2">
      <c r="A24" s="75" t="s">
        <v>54</v>
      </c>
      <c r="B24" s="76"/>
      <c r="C24" s="76" t="s">
        <v>81</v>
      </c>
    </row>
    <row r="25" spans="1:3" ht="27" customHeight="1" x14ac:dyDescent="0.2">
      <c r="A25" s="83"/>
      <c r="B25" s="83"/>
      <c r="C25" s="83"/>
    </row>
    <row r="26" spans="1:3" ht="27" customHeight="1" x14ac:dyDescent="0.2">
      <c r="A26" s="84"/>
      <c r="B26" s="84"/>
      <c r="C26" s="84"/>
    </row>
  </sheetData>
  <mergeCells count="1">
    <mergeCell ref="A3:C3"/>
  </mergeCells>
  <phoneticPr fontId="23"/>
  <pageMargins left="1.17916666666667" right="0.58888888888888902" top="0.97916666666666696" bottom="0.97916666666666696" header="0.50902777777777797" footer="0.5090277777777779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41"/>
  <sheetViews>
    <sheetView topLeftCell="A25" workbookViewId="0">
      <selection activeCell="K25" sqref="K25"/>
    </sheetView>
  </sheetViews>
  <sheetFormatPr defaultColWidth="9" defaultRowHeight="13.2" x14ac:dyDescent="0.2"/>
  <cols>
    <col min="1" max="1" width="9" style="40" customWidth="1"/>
    <col min="2" max="3" width="10.44140625" style="40" customWidth="1"/>
    <col min="4" max="16384" width="9" style="40"/>
  </cols>
  <sheetData>
    <row r="1" spans="1:9" ht="15" customHeight="1" x14ac:dyDescent="0.2">
      <c r="A1" s="39" t="s">
        <v>82</v>
      </c>
    </row>
    <row r="2" spans="1:9" s="39" customFormat="1" ht="18" customHeight="1" x14ac:dyDescent="0.2">
      <c r="A2" s="114" t="s">
        <v>83</v>
      </c>
      <c r="B2" s="114"/>
      <c r="C2" s="114"/>
      <c r="D2" s="114"/>
      <c r="E2" s="114"/>
      <c r="F2" s="114"/>
      <c r="G2" s="114"/>
      <c r="H2" s="114"/>
      <c r="I2" s="114"/>
    </row>
    <row r="3" spans="1:9" s="39" customFormat="1" ht="18" customHeight="1" x14ac:dyDescent="0.2">
      <c r="A3" s="41"/>
      <c r="B3" s="42"/>
      <c r="C3" s="42"/>
      <c r="D3" s="42"/>
      <c r="E3" s="42"/>
      <c r="F3" s="42"/>
      <c r="G3" s="42"/>
      <c r="H3" s="42"/>
      <c r="I3" s="62"/>
    </row>
    <row r="4" spans="1:9" s="39" customFormat="1" ht="18" customHeight="1" x14ac:dyDescent="0.2">
      <c r="A4" s="43"/>
      <c r="B4" s="44"/>
      <c r="C4" s="44"/>
      <c r="D4" s="44"/>
      <c r="E4" s="44"/>
      <c r="F4" s="44"/>
      <c r="G4" s="44"/>
      <c r="H4" s="44"/>
      <c r="I4" s="63"/>
    </row>
    <row r="5" spans="1:9" s="39" customFormat="1" ht="18" customHeight="1" x14ac:dyDescent="0.2">
      <c r="A5" s="45"/>
      <c r="B5" s="46"/>
      <c r="C5" s="46"/>
      <c r="D5" s="46"/>
      <c r="E5" s="46"/>
      <c r="F5" s="46"/>
      <c r="G5" s="46" t="s">
        <v>84</v>
      </c>
      <c r="H5" s="46"/>
      <c r="I5" s="58"/>
    </row>
    <row r="6" spans="1:9" s="39" customFormat="1" ht="18" customHeight="1" x14ac:dyDescent="0.2">
      <c r="A6" s="45"/>
      <c r="B6" s="46"/>
      <c r="C6" s="46"/>
      <c r="D6" s="46"/>
      <c r="E6" s="46"/>
      <c r="F6" s="46"/>
      <c r="G6" s="46"/>
      <c r="H6" s="46"/>
      <c r="I6" s="58"/>
    </row>
    <row r="7" spans="1:9" s="39" customFormat="1" ht="18" customHeight="1" x14ac:dyDescent="0.2">
      <c r="A7" s="45" t="s">
        <v>85</v>
      </c>
      <c r="B7" s="46"/>
      <c r="C7" s="46"/>
      <c r="D7" s="46"/>
      <c r="E7" s="46"/>
      <c r="F7" s="46"/>
      <c r="G7" s="46"/>
      <c r="H7" s="46"/>
      <c r="I7" s="58"/>
    </row>
    <row r="8" spans="1:9" s="39" customFormat="1" ht="18" customHeight="1" x14ac:dyDescent="0.2">
      <c r="A8" s="45"/>
      <c r="B8" s="46"/>
      <c r="C8" s="46"/>
      <c r="D8" s="46"/>
      <c r="E8" s="46"/>
      <c r="F8" s="46"/>
      <c r="G8" s="46"/>
      <c r="H8" s="46"/>
      <c r="I8" s="58"/>
    </row>
    <row r="9" spans="1:9" s="39" customFormat="1" ht="18" customHeight="1" x14ac:dyDescent="0.2">
      <c r="A9" s="45"/>
      <c r="B9" s="46"/>
      <c r="C9" s="46" t="s">
        <v>86</v>
      </c>
      <c r="D9" s="46"/>
      <c r="E9" s="46"/>
      <c r="H9" s="46"/>
      <c r="I9" s="58"/>
    </row>
    <row r="10" spans="1:9" s="39" customFormat="1" ht="18" customHeight="1" x14ac:dyDescent="0.2">
      <c r="A10" s="45"/>
      <c r="B10" s="46"/>
      <c r="C10" s="46" t="s">
        <v>87</v>
      </c>
      <c r="D10" s="46"/>
      <c r="E10" s="46"/>
      <c r="H10" s="46"/>
      <c r="I10" s="58"/>
    </row>
    <row r="11" spans="1:9" s="39" customFormat="1" ht="18" customHeight="1" x14ac:dyDescent="0.2">
      <c r="A11" s="45"/>
      <c r="B11" s="46"/>
      <c r="C11" s="46" t="s">
        <v>88</v>
      </c>
      <c r="D11" s="46"/>
      <c r="E11" s="46"/>
      <c r="H11" s="46"/>
      <c r="I11" s="58"/>
    </row>
    <row r="12" spans="1:9" s="39" customFormat="1" ht="18" customHeight="1" x14ac:dyDescent="0.2">
      <c r="A12" s="45"/>
      <c r="B12" s="46"/>
      <c r="C12" s="46"/>
      <c r="D12" s="46"/>
      <c r="E12" s="46"/>
      <c r="F12" s="46"/>
      <c r="G12" s="46"/>
      <c r="H12" s="46"/>
      <c r="I12" s="58"/>
    </row>
    <row r="13" spans="1:9" s="39" customFormat="1" ht="18" customHeight="1" x14ac:dyDescent="0.2">
      <c r="A13" s="45"/>
      <c r="B13" s="46"/>
      <c r="C13" s="46"/>
      <c r="D13" s="46"/>
      <c r="E13" s="46"/>
      <c r="F13" s="46"/>
      <c r="G13" s="46"/>
      <c r="H13" s="46"/>
      <c r="I13" s="58"/>
    </row>
    <row r="14" spans="1:9" s="39" customFormat="1" ht="18" customHeight="1" x14ac:dyDescent="0.2">
      <c r="A14" s="47" t="s">
        <v>89</v>
      </c>
      <c r="B14" s="48"/>
      <c r="C14" s="48"/>
      <c r="D14" s="48"/>
      <c r="E14" s="48"/>
      <c r="F14" s="48"/>
      <c r="G14" s="48"/>
      <c r="H14" s="48"/>
      <c r="I14" s="64"/>
    </row>
    <row r="15" spans="1:9" s="39" customFormat="1" ht="24" customHeight="1" x14ac:dyDescent="0.2">
      <c r="A15" s="49" t="s">
        <v>90</v>
      </c>
      <c r="B15" s="50"/>
      <c r="C15" s="115" t="s">
        <v>3</v>
      </c>
      <c r="D15" s="116"/>
      <c r="E15" s="116"/>
      <c r="F15" s="116"/>
      <c r="G15" s="116"/>
      <c r="H15" s="116"/>
      <c r="I15" s="117"/>
    </row>
    <row r="16" spans="1:9" s="39" customFormat="1" ht="24" customHeight="1" x14ac:dyDescent="0.2">
      <c r="A16" s="49" t="s">
        <v>91</v>
      </c>
      <c r="B16" s="50"/>
      <c r="C16" s="115" t="s">
        <v>92</v>
      </c>
      <c r="D16" s="116"/>
      <c r="E16" s="116"/>
      <c r="F16" s="116"/>
      <c r="G16" s="116"/>
      <c r="H16" s="116"/>
      <c r="I16" s="117"/>
    </row>
    <row r="17" spans="1:9" s="39" customFormat="1" ht="24" customHeight="1" x14ac:dyDescent="0.2">
      <c r="A17" s="49" t="s">
        <v>93</v>
      </c>
      <c r="B17" s="50"/>
      <c r="C17" s="49"/>
      <c r="D17" s="50"/>
      <c r="E17" s="50"/>
      <c r="G17" s="51" t="s">
        <v>94</v>
      </c>
      <c r="H17" s="50"/>
      <c r="I17" s="65"/>
    </row>
    <row r="18" spans="1:9" s="39" customFormat="1" ht="24" customHeight="1" x14ac:dyDescent="0.2">
      <c r="A18" s="52" t="s">
        <v>95</v>
      </c>
      <c r="B18" s="53"/>
      <c r="C18" s="52" t="s">
        <v>96</v>
      </c>
      <c r="D18" s="53"/>
      <c r="E18" s="53"/>
      <c r="F18" s="53"/>
      <c r="G18" s="53"/>
      <c r="H18" s="53"/>
      <c r="I18" s="57"/>
    </row>
    <row r="19" spans="1:9" s="39" customFormat="1" ht="24.75" customHeight="1" x14ac:dyDescent="0.2">
      <c r="A19" s="45"/>
      <c r="B19" s="46"/>
      <c r="C19" s="45"/>
      <c r="D19" s="46"/>
      <c r="E19" s="46"/>
      <c r="F19" s="46"/>
      <c r="G19" s="46"/>
      <c r="H19" s="46"/>
      <c r="I19" s="58"/>
    </row>
    <row r="20" spans="1:9" ht="24" customHeight="1" x14ac:dyDescent="0.2">
      <c r="A20" s="54"/>
      <c r="B20" s="55"/>
      <c r="C20" s="56"/>
      <c r="D20" s="56"/>
      <c r="E20" s="56"/>
      <c r="F20" s="56"/>
      <c r="G20" s="56"/>
      <c r="H20" s="56"/>
      <c r="I20" s="55"/>
    </row>
    <row r="21" spans="1:9" ht="24" customHeight="1" x14ac:dyDescent="0.2">
      <c r="A21" s="54"/>
      <c r="B21" s="55"/>
      <c r="C21" s="54"/>
      <c r="D21" s="56"/>
      <c r="E21" s="56"/>
      <c r="F21" s="56"/>
      <c r="G21" s="56"/>
      <c r="H21" s="56"/>
      <c r="I21" s="55"/>
    </row>
    <row r="22" spans="1:9" ht="24" customHeight="1" x14ac:dyDescent="0.2">
      <c r="A22" s="54"/>
      <c r="B22" s="55"/>
      <c r="C22" s="56"/>
      <c r="D22" s="56"/>
      <c r="E22" s="56"/>
      <c r="F22" s="56"/>
      <c r="G22" s="56"/>
      <c r="H22" s="56"/>
      <c r="I22" s="55"/>
    </row>
    <row r="23" spans="1:9" s="39" customFormat="1" ht="24" customHeight="1" x14ac:dyDescent="0.2">
      <c r="A23" s="45"/>
      <c r="B23" s="46"/>
      <c r="C23" s="45"/>
      <c r="D23" s="46"/>
      <c r="E23" s="46"/>
      <c r="F23" s="46"/>
      <c r="G23" s="46"/>
      <c r="H23" s="46"/>
      <c r="I23" s="58"/>
    </row>
    <row r="24" spans="1:9" s="39" customFormat="1" ht="24" customHeight="1" x14ac:dyDescent="0.2">
      <c r="A24" s="45"/>
      <c r="B24" s="46"/>
      <c r="C24" s="45" t="s">
        <v>97</v>
      </c>
      <c r="D24" s="46"/>
      <c r="E24" s="46"/>
      <c r="F24" s="46"/>
      <c r="G24" s="46"/>
      <c r="H24" s="46"/>
      <c r="I24" s="58"/>
    </row>
    <row r="25" spans="1:9" ht="24" customHeight="1" x14ac:dyDescent="0.2">
      <c r="A25" s="54"/>
      <c r="B25" s="55"/>
      <c r="C25" s="54"/>
      <c r="D25" s="56"/>
      <c r="E25" s="56"/>
      <c r="F25" s="56"/>
      <c r="G25" s="56"/>
      <c r="H25" s="56"/>
      <c r="I25" s="55"/>
    </row>
    <row r="26" spans="1:9" ht="24" customHeight="1" x14ac:dyDescent="0.2">
      <c r="A26" s="54"/>
      <c r="B26" s="55"/>
      <c r="C26" s="54"/>
      <c r="D26" s="56"/>
      <c r="E26" s="56"/>
      <c r="F26" s="56"/>
      <c r="G26" s="56"/>
      <c r="H26" s="56"/>
      <c r="I26" s="55"/>
    </row>
    <row r="27" spans="1:9" ht="24" customHeight="1" x14ac:dyDescent="0.2">
      <c r="A27" s="54"/>
      <c r="B27" s="55"/>
      <c r="C27" s="54"/>
      <c r="D27" s="56"/>
      <c r="E27" s="56"/>
      <c r="F27" s="56"/>
      <c r="G27" s="56"/>
      <c r="H27" s="56"/>
      <c r="I27" s="55"/>
    </row>
    <row r="28" spans="1:9" s="39" customFormat="1" ht="24" customHeight="1" x14ac:dyDescent="0.2">
      <c r="A28" s="45"/>
      <c r="B28" s="46"/>
      <c r="C28" s="45"/>
      <c r="D28" s="46"/>
      <c r="E28" s="46"/>
      <c r="F28" s="46"/>
      <c r="G28" s="46"/>
      <c r="H28" s="46"/>
      <c r="I28" s="58"/>
    </row>
    <row r="29" spans="1:9" s="39" customFormat="1" ht="24" customHeight="1" x14ac:dyDescent="0.2">
      <c r="A29" s="54"/>
      <c r="B29" s="55"/>
      <c r="C29" s="56"/>
      <c r="D29" s="56"/>
      <c r="E29" s="56"/>
      <c r="F29" s="56"/>
      <c r="G29" s="56"/>
      <c r="H29" s="56"/>
      <c r="I29" s="55"/>
    </row>
    <row r="30" spans="1:9" s="39" customFormat="1" ht="24" customHeight="1" x14ac:dyDescent="0.2">
      <c r="A30" s="45"/>
      <c r="B30" s="46"/>
      <c r="C30" s="45"/>
      <c r="D30" s="46"/>
      <c r="E30" s="46"/>
      <c r="F30" s="46"/>
      <c r="G30" s="46"/>
      <c r="H30" s="46"/>
      <c r="I30" s="58"/>
    </row>
    <row r="31" spans="1:9" s="39" customFormat="1" ht="24" customHeight="1" x14ac:dyDescent="0.2">
      <c r="A31" s="47"/>
      <c r="B31" s="48"/>
      <c r="C31" s="47"/>
      <c r="D31" s="48"/>
      <c r="E31" s="48"/>
      <c r="F31" s="48"/>
      <c r="G31" s="48"/>
      <c r="H31" s="48"/>
      <c r="I31" s="64"/>
    </row>
    <row r="32" spans="1:9" s="39" customFormat="1" ht="24" customHeight="1" x14ac:dyDescent="0.2">
      <c r="A32" s="49" t="s">
        <v>98</v>
      </c>
      <c r="B32" s="50"/>
      <c r="C32" s="49"/>
      <c r="D32" s="50"/>
      <c r="E32" s="50"/>
      <c r="F32" s="50" t="s">
        <v>99</v>
      </c>
      <c r="G32" s="50"/>
      <c r="H32" s="50"/>
      <c r="I32" s="65"/>
    </row>
    <row r="33" spans="1:9" s="39" customFormat="1" ht="24" customHeight="1" x14ac:dyDescent="0.2">
      <c r="A33" s="49" t="s">
        <v>100</v>
      </c>
      <c r="B33" s="50"/>
      <c r="C33" s="49"/>
      <c r="D33" s="50"/>
      <c r="E33" s="50"/>
      <c r="F33" s="50" t="s">
        <v>99</v>
      </c>
      <c r="G33" s="50"/>
      <c r="H33" s="50"/>
      <c r="I33" s="65"/>
    </row>
    <row r="34" spans="1:9" ht="24" customHeight="1" x14ac:dyDescent="0.2">
      <c r="A34" s="52" t="s">
        <v>101</v>
      </c>
      <c r="B34" s="57"/>
      <c r="C34" s="52" t="s">
        <v>102</v>
      </c>
      <c r="D34" s="53"/>
      <c r="E34" s="53" t="s">
        <v>103</v>
      </c>
      <c r="F34" s="53"/>
      <c r="G34" s="53"/>
      <c r="H34" s="53"/>
      <c r="I34" s="57"/>
    </row>
    <row r="35" spans="1:9" ht="24" customHeight="1" x14ac:dyDescent="0.2">
      <c r="A35" s="45"/>
      <c r="B35" s="58"/>
      <c r="C35" s="45" t="s">
        <v>104</v>
      </c>
      <c r="D35" s="46"/>
      <c r="E35" s="46"/>
      <c r="F35" s="46"/>
      <c r="G35" s="46"/>
      <c r="H35" s="46"/>
      <c r="I35" s="58"/>
    </row>
    <row r="36" spans="1:9" ht="24" customHeight="1" x14ac:dyDescent="0.2">
      <c r="A36" s="54"/>
      <c r="B36" s="55"/>
      <c r="C36" s="54"/>
      <c r="D36" s="56"/>
      <c r="E36" s="56"/>
      <c r="F36" s="56"/>
      <c r="G36" s="56"/>
      <c r="H36" s="56"/>
      <c r="I36" s="55"/>
    </row>
    <row r="37" spans="1:9" ht="24" customHeight="1" x14ac:dyDescent="0.2">
      <c r="A37" s="59"/>
      <c r="B37" s="60"/>
      <c r="C37" s="59"/>
      <c r="D37" s="61"/>
      <c r="E37" s="61"/>
      <c r="F37" s="61"/>
      <c r="G37" s="61"/>
      <c r="H37" s="61"/>
      <c r="I37" s="60"/>
    </row>
    <row r="38" spans="1:9" ht="24" customHeight="1" x14ac:dyDescent="0.2"/>
    <row r="39" spans="1:9" ht="24" customHeight="1" x14ac:dyDescent="0.2"/>
    <row r="40" spans="1:9" ht="24" customHeight="1" x14ac:dyDescent="0.2"/>
    <row r="41" spans="1:9" ht="24" customHeight="1" x14ac:dyDescent="0.2"/>
  </sheetData>
  <mergeCells count="3">
    <mergeCell ref="A2:I2"/>
    <mergeCell ref="C15:I15"/>
    <mergeCell ref="C16:I16"/>
  </mergeCells>
  <phoneticPr fontId="23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W57"/>
  <sheetViews>
    <sheetView tabSelected="1" view="pageBreakPreview" topLeftCell="A10" zoomScaleNormal="100" zoomScaleSheetLayoutView="100" workbookViewId="0">
      <selection activeCell="P12" sqref="P12:Q12"/>
    </sheetView>
  </sheetViews>
  <sheetFormatPr defaultColWidth="3.77734375" defaultRowHeight="14.4" x14ac:dyDescent="0.2"/>
  <cols>
    <col min="1" max="16384" width="3.77734375" style="2"/>
  </cols>
  <sheetData>
    <row r="1" spans="1:23" ht="39.75" customHeight="1" x14ac:dyDescent="0.2">
      <c r="A1" s="118" t="s">
        <v>105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34.5" customHeigh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19"/>
      <c r="O2" s="119"/>
      <c r="P2" s="119"/>
      <c r="Q2" s="23" t="s">
        <v>106</v>
      </c>
      <c r="R2" s="119"/>
      <c r="S2" s="119"/>
      <c r="T2" s="23" t="s">
        <v>107</v>
      </c>
      <c r="U2" s="119"/>
      <c r="V2" s="119"/>
      <c r="W2" s="31" t="s">
        <v>108</v>
      </c>
    </row>
    <row r="3" spans="1:23" ht="34.5" customHeight="1" x14ac:dyDescent="0.2">
      <c r="A3" s="24" t="s">
        <v>109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32"/>
    </row>
    <row r="4" spans="1:23" ht="34.5" customHeight="1" x14ac:dyDescent="0.2">
      <c r="A4" s="24"/>
      <c r="B4" s="25"/>
      <c r="C4" s="25"/>
      <c r="D4" s="25"/>
      <c r="E4" s="25"/>
      <c r="F4" s="25"/>
      <c r="G4" s="25"/>
      <c r="I4" s="25"/>
      <c r="J4" s="120" t="s">
        <v>110</v>
      </c>
      <c r="K4" s="120"/>
      <c r="M4" s="121" t="s">
        <v>111</v>
      </c>
      <c r="N4" s="121"/>
      <c r="O4" s="121"/>
      <c r="P4" s="121"/>
      <c r="Q4" s="121"/>
      <c r="R4" s="121"/>
      <c r="S4" s="121"/>
      <c r="T4" s="121"/>
      <c r="U4" s="121"/>
      <c r="V4" s="121"/>
      <c r="W4" s="122"/>
    </row>
    <row r="5" spans="1:23" ht="34.5" customHeight="1" x14ac:dyDescent="0.2">
      <c r="A5" s="24"/>
      <c r="B5" s="25"/>
      <c r="C5" s="25"/>
      <c r="D5" s="25"/>
      <c r="E5" s="25"/>
      <c r="F5" s="25"/>
      <c r="G5" s="25"/>
      <c r="H5" s="25" t="s">
        <v>112</v>
      </c>
      <c r="J5" s="120" t="s">
        <v>113</v>
      </c>
      <c r="K5" s="120"/>
      <c r="M5" s="121" t="s">
        <v>114</v>
      </c>
      <c r="N5" s="121"/>
      <c r="O5" s="121"/>
      <c r="P5" s="121"/>
      <c r="Q5" s="121"/>
      <c r="R5" s="121"/>
      <c r="S5" s="121"/>
      <c r="T5" s="121"/>
      <c r="U5" s="121"/>
      <c r="V5" s="121"/>
      <c r="W5" s="122"/>
    </row>
    <row r="6" spans="1:23" ht="34.5" customHeight="1" x14ac:dyDescent="0.2">
      <c r="A6" s="24"/>
      <c r="B6" s="25"/>
      <c r="C6" s="25"/>
      <c r="D6" s="25"/>
      <c r="E6" s="25"/>
      <c r="F6" s="25"/>
      <c r="G6" s="25"/>
      <c r="I6" s="25"/>
      <c r="J6" s="120" t="s">
        <v>115</v>
      </c>
      <c r="K6" s="120"/>
      <c r="L6" s="120"/>
      <c r="M6" s="120"/>
      <c r="N6" s="121" t="s">
        <v>116</v>
      </c>
      <c r="O6" s="121"/>
      <c r="P6" s="121"/>
      <c r="Q6" s="121"/>
      <c r="R6" s="121"/>
      <c r="S6" s="121"/>
      <c r="T6" s="121"/>
      <c r="U6" s="121"/>
      <c r="V6" s="33" t="s">
        <v>117</v>
      </c>
      <c r="W6" s="32"/>
    </row>
    <row r="7" spans="1:23" ht="34.5" customHeight="1" x14ac:dyDescent="0.2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32"/>
    </row>
    <row r="8" spans="1:23" ht="34.5" customHeight="1" x14ac:dyDescent="0.2">
      <c r="A8" s="26" t="s">
        <v>118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34"/>
    </row>
    <row r="9" spans="1:23" ht="35.25" customHeight="1" x14ac:dyDescent="0.2">
      <c r="A9" s="123" t="s">
        <v>119</v>
      </c>
      <c r="B9" s="124"/>
      <c r="C9" s="124"/>
      <c r="D9" s="124"/>
      <c r="E9" s="125"/>
      <c r="F9" s="126" t="s">
        <v>120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35" t="s">
        <v>121</v>
      </c>
      <c r="W9" s="36"/>
    </row>
    <row r="10" spans="1:23" ht="35.25" customHeight="1" x14ac:dyDescent="0.2">
      <c r="A10" s="123" t="s">
        <v>122</v>
      </c>
      <c r="B10" s="124"/>
      <c r="C10" s="124"/>
      <c r="D10" s="124"/>
      <c r="E10" s="125"/>
      <c r="F10" s="128" t="s">
        <v>175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9"/>
    </row>
    <row r="11" spans="1:23" ht="35.25" customHeight="1" x14ac:dyDescent="0.2">
      <c r="A11" s="123" t="s">
        <v>123</v>
      </c>
      <c r="B11" s="124"/>
      <c r="C11" s="124"/>
      <c r="D11" s="124"/>
      <c r="E11" s="124"/>
      <c r="F11" s="130" t="s">
        <v>124</v>
      </c>
      <c r="G11" s="131"/>
      <c r="H11" s="132"/>
      <c r="I11" s="133">
        <v>2</v>
      </c>
      <c r="J11" s="134"/>
      <c r="K11" s="134">
        <v>8</v>
      </c>
      <c r="L11" s="134"/>
      <c r="M11" s="135">
        <v>0</v>
      </c>
      <c r="N11" s="136"/>
      <c r="O11" s="137">
        <v>0</v>
      </c>
      <c r="P11" s="135"/>
      <c r="Q11" s="134">
        <v>0</v>
      </c>
      <c r="R11" s="134"/>
      <c r="S11" s="134">
        <v>0</v>
      </c>
      <c r="T11" s="138"/>
      <c r="U11" s="139" t="s">
        <v>94</v>
      </c>
      <c r="V11" s="140"/>
      <c r="W11" s="141"/>
    </row>
    <row r="12" spans="1:23" ht="35.25" customHeight="1" x14ac:dyDescent="0.2">
      <c r="A12" s="123" t="s">
        <v>125</v>
      </c>
      <c r="B12" s="124"/>
      <c r="C12" s="124"/>
      <c r="D12" s="124"/>
      <c r="E12" s="125"/>
      <c r="F12" s="145"/>
      <c r="G12" s="143"/>
      <c r="H12" s="143"/>
      <c r="I12" s="146"/>
      <c r="J12" s="146"/>
      <c r="K12" s="146"/>
      <c r="L12" s="28" t="s">
        <v>106</v>
      </c>
      <c r="M12" s="146"/>
      <c r="N12" s="146"/>
      <c r="O12" s="28" t="s">
        <v>107</v>
      </c>
      <c r="P12" s="147"/>
      <c r="Q12" s="147"/>
      <c r="R12" s="28" t="s">
        <v>108</v>
      </c>
      <c r="S12" s="143"/>
      <c r="T12" s="143"/>
      <c r="U12" s="143"/>
      <c r="V12" s="143"/>
      <c r="W12" s="144"/>
    </row>
    <row r="13" spans="1:23" ht="35.25" customHeight="1" x14ac:dyDescent="0.2">
      <c r="A13" s="123" t="s">
        <v>126</v>
      </c>
      <c r="B13" s="124"/>
      <c r="C13" s="124"/>
      <c r="D13" s="124"/>
      <c r="E13" s="125"/>
      <c r="F13" s="145"/>
      <c r="G13" s="143"/>
      <c r="H13" s="143"/>
      <c r="I13" s="143"/>
      <c r="J13" s="143"/>
      <c r="K13" s="143"/>
      <c r="L13" s="28" t="s">
        <v>106</v>
      </c>
      <c r="M13" s="143"/>
      <c r="N13" s="143"/>
      <c r="O13" s="28" t="s">
        <v>107</v>
      </c>
      <c r="P13" s="143"/>
      <c r="Q13" s="143"/>
      <c r="R13" s="28" t="s">
        <v>108</v>
      </c>
      <c r="S13" s="143"/>
      <c r="T13" s="143"/>
      <c r="U13" s="143"/>
      <c r="V13" s="143"/>
      <c r="W13" s="144"/>
    </row>
    <row r="14" spans="1:23" ht="35.25" customHeight="1" x14ac:dyDescent="0.2">
      <c r="A14" s="148" t="s">
        <v>127</v>
      </c>
      <c r="B14" s="149"/>
      <c r="C14" s="149"/>
      <c r="D14" s="149"/>
      <c r="E14" s="150"/>
      <c r="F14" s="157" t="s">
        <v>176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9"/>
    </row>
    <row r="15" spans="1:23" ht="35.25" customHeight="1" x14ac:dyDescent="0.2">
      <c r="A15" s="151"/>
      <c r="B15" s="152"/>
      <c r="C15" s="152"/>
      <c r="D15" s="152"/>
      <c r="E15" s="153"/>
      <c r="F15" s="160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2"/>
    </row>
    <row r="16" spans="1:23" ht="35.25" customHeight="1" x14ac:dyDescent="0.2">
      <c r="A16" s="151"/>
      <c r="B16" s="152"/>
      <c r="C16" s="152"/>
      <c r="D16" s="152"/>
      <c r="E16" s="153"/>
      <c r="F16" s="160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2"/>
    </row>
    <row r="17" spans="1:23" ht="35.25" customHeight="1" x14ac:dyDescent="0.2">
      <c r="A17" s="151"/>
      <c r="B17" s="152"/>
      <c r="C17" s="152"/>
      <c r="D17" s="152"/>
      <c r="E17" s="153"/>
      <c r="F17" s="160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2"/>
    </row>
    <row r="18" spans="1:23" ht="35.25" customHeight="1" x14ac:dyDescent="0.2">
      <c r="A18" s="151"/>
      <c r="B18" s="152"/>
      <c r="C18" s="152"/>
      <c r="D18" s="152"/>
      <c r="E18" s="153"/>
      <c r="F18" s="160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2"/>
    </row>
    <row r="19" spans="1:23" ht="35.25" customHeight="1" x14ac:dyDescent="0.2">
      <c r="A19" s="154"/>
      <c r="B19" s="155"/>
      <c r="C19" s="155"/>
      <c r="D19" s="155"/>
      <c r="E19" s="156"/>
      <c r="F19" s="163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</row>
    <row r="20" spans="1:23" ht="34.5" customHeight="1" x14ac:dyDescent="0.2">
      <c r="A20" s="148" t="s">
        <v>128</v>
      </c>
      <c r="B20" s="149"/>
      <c r="C20" s="149"/>
      <c r="D20" s="149"/>
      <c r="E20" s="150"/>
      <c r="F20" s="29"/>
      <c r="G20" s="30" t="s">
        <v>129</v>
      </c>
      <c r="H20" s="167" t="s">
        <v>130</v>
      </c>
      <c r="I20" s="167"/>
      <c r="J20" s="167"/>
      <c r="K20" s="30" t="s">
        <v>131</v>
      </c>
      <c r="L20" s="167" t="s">
        <v>132</v>
      </c>
      <c r="M20" s="167"/>
      <c r="N20" s="167"/>
      <c r="O20" s="30" t="s">
        <v>133</v>
      </c>
      <c r="P20" s="168"/>
      <c r="Q20" s="168"/>
      <c r="R20" s="168"/>
      <c r="S20" s="168"/>
      <c r="T20" s="168"/>
      <c r="U20" s="37" t="s">
        <v>134</v>
      </c>
      <c r="V20" s="37"/>
      <c r="W20" s="38"/>
    </row>
    <row r="21" spans="1:23" ht="34.5" customHeight="1" x14ac:dyDescent="0.2">
      <c r="A21" s="169" t="s">
        <v>135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42" t="s">
        <v>136</v>
      </c>
      <c r="Q21" s="126"/>
      <c r="R21" s="129" t="s">
        <v>137</v>
      </c>
      <c r="S21" s="142"/>
      <c r="T21" s="142"/>
      <c r="U21" s="142"/>
      <c r="V21" s="142"/>
      <c r="W21" s="142"/>
    </row>
    <row r="22" spans="1:23" ht="34.5" customHeight="1" x14ac:dyDescent="0.2">
      <c r="A22" s="166" t="s">
        <v>138</v>
      </c>
      <c r="B22" s="166"/>
      <c r="C22" s="166"/>
      <c r="D22" s="166" t="s">
        <v>139</v>
      </c>
      <c r="E22" s="166"/>
      <c r="F22" s="166"/>
      <c r="G22" s="166" t="s">
        <v>140</v>
      </c>
      <c r="H22" s="166"/>
      <c r="I22" s="166"/>
      <c r="J22" s="166" t="s">
        <v>141</v>
      </c>
      <c r="K22" s="166"/>
      <c r="L22" s="166"/>
      <c r="M22" s="166" t="s">
        <v>142</v>
      </c>
      <c r="N22" s="166"/>
      <c r="O22" s="166"/>
      <c r="P22" s="142" t="s">
        <v>143</v>
      </c>
      <c r="Q22" s="126"/>
      <c r="R22" s="129" t="s">
        <v>137</v>
      </c>
      <c r="S22" s="142"/>
      <c r="T22" s="142"/>
      <c r="U22" s="142"/>
      <c r="V22" s="142"/>
      <c r="W22" s="142"/>
    </row>
    <row r="23" spans="1:23" ht="34.5" customHeight="1" x14ac:dyDescent="0.2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42" t="s">
        <v>144</v>
      </c>
      <c r="Q23" s="126"/>
      <c r="R23" s="129" t="s">
        <v>137</v>
      </c>
      <c r="S23" s="142"/>
      <c r="T23" s="142"/>
      <c r="U23" s="142"/>
      <c r="V23" s="142"/>
      <c r="W23" s="142"/>
    </row>
    <row r="24" spans="1:23" ht="30.7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30.7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30.7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30.7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30.7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30.7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22.5" customHeight="1" x14ac:dyDescent="0.2"/>
    <row r="31" spans="1:23" ht="22.5" customHeight="1" x14ac:dyDescent="0.2"/>
    <row r="32" spans="1:23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</sheetData>
  <mergeCells count="53">
    <mergeCell ref="P22:Q22"/>
    <mergeCell ref="R22:W22"/>
    <mergeCell ref="P23:Q23"/>
    <mergeCell ref="R23:W23"/>
    <mergeCell ref="A14:E19"/>
    <mergeCell ref="F14:W19"/>
    <mergeCell ref="A22:C23"/>
    <mergeCell ref="D22:F23"/>
    <mergeCell ref="G22:I23"/>
    <mergeCell ref="J22:L23"/>
    <mergeCell ref="M22:O23"/>
    <mergeCell ref="A20:E20"/>
    <mergeCell ref="H20:J20"/>
    <mergeCell ref="L20:N20"/>
    <mergeCell ref="P20:T20"/>
    <mergeCell ref="A21:O21"/>
    <mergeCell ref="P21:Q21"/>
    <mergeCell ref="R21:W21"/>
    <mergeCell ref="S12:W12"/>
    <mergeCell ref="A13:E13"/>
    <mergeCell ref="F13:H13"/>
    <mergeCell ref="I13:K13"/>
    <mergeCell ref="M13:N13"/>
    <mergeCell ref="P13:Q13"/>
    <mergeCell ref="S13:W13"/>
    <mergeCell ref="A12:E12"/>
    <mergeCell ref="F12:H12"/>
    <mergeCell ref="I12:K12"/>
    <mergeCell ref="M12:N12"/>
    <mergeCell ref="P12:Q12"/>
    <mergeCell ref="A10:E10"/>
    <mergeCell ref="F10:W10"/>
    <mergeCell ref="A11:E11"/>
    <mergeCell ref="F11:H11"/>
    <mergeCell ref="I11:J11"/>
    <mergeCell ref="K11:L11"/>
    <mergeCell ref="M11:N11"/>
    <mergeCell ref="O11:P11"/>
    <mergeCell ref="Q11:R11"/>
    <mergeCell ref="S11:T11"/>
    <mergeCell ref="U11:W11"/>
    <mergeCell ref="J5:K5"/>
    <mergeCell ref="M5:W5"/>
    <mergeCell ref="J6:M6"/>
    <mergeCell ref="N6:U6"/>
    <mergeCell ref="A9:E9"/>
    <mergeCell ref="F9:U9"/>
    <mergeCell ref="A1:W1"/>
    <mergeCell ref="N2:P2"/>
    <mergeCell ref="R2:S2"/>
    <mergeCell ref="U2:V2"/>
    <mergeCell ref="J4:K4"/>
    <mergeCell ref="M4:W4"/>
  </mergeCells>
  <phoneticPr fontId="23"/>
  <dataValidations count="1">
    <dataValidation type="list" allowBlank="1" showInputMessage="1" showErrorMessage="1" sqref="G20 K20" xr:uid="{00000000-0002-0000-0500-000000000000}">
      <formula1>"□,■"</formula1>
    </dataValidation>
  </dataValidations>
  <printOptions horizontalCentered="1" verticalCentered="1"/>
  <pageMargins left="0.69930555555555596" right="0.69930555555555596" top="0.75" bottom="0.75" header="0.3" footer="0.3"/>
  <pageSetup paperSize="9" scale="97" orientation="portrait" r:id="rId1"/>
  <headerFooter alignWithMargins="0">
    <oddHeader>&amp;L&amp;"ＭＳ 明朝,標準"&amp;12第５号様式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50"/>
  <sheetViews>
    <sheetView view="pageBreakPreview" topLeftCell="A5" zoomScaleNormal="100" zoomScaleSheetLayoutView="100" workbookViewId="0">
      <selection activeCell="G9" sqref="G9"/>
    </sheetView>
  </sheetViews>
  <sheetFormatPr defaultColWidth="9" defaultRowHeight="14.4" x14ac:dyDescent="0.2"/>
  <cols>
    <col min="1" max="1" width="21" style="2" customWidth="1"/>
    <col min="2" max="3" width="13.33203125" style="2" customWidth="1"/>
    <col min="4" max="4" width="14.6640625" style="2" customWidth="1"/>
    <col min="5" max="5" width="32.21875" style="2" customWidth="1"/>
    <col min="6" max="6" width="5.33203125" style="2" customWidth="1"/>
    <col min="7" max="7" width="22.77734375" style="2" customWidth="1"/>
    <col min="8" max="8" width="13.88671875" style="2" customWidth="1"/>
    <col min="9" max="16384" width="9" style="2"/>
  </cols>
  <sheetData>
    <row r="1" spans="1:11" ht="27.75" customHeight="1" x14ac:dyDescent="0.2">
      <c r="A1" s="170" t="s">
        <v>130</v>
      </c>
      <c r="B1" s="170"/>
      <c r="C1" s="170"/>
      <c r="D1" s="170"/>
      <c r="E1" s="170"/>
      <c r="F1" s="3"/>
      <c r="G1" s="4" t="s">
        <v>145</v>
      </c>
      <c r="H1" s="5" t="str">
        <f>IF(B9=0,"",IF(B9=B29,"OK","ERROR"))</f>
        <v>OK</v>
      </c>
      <c r="I1" s="3"/>
      <c r="J1" s="3"/>
      <c r="K1" s="3"/>
    </row>
    <row r="2" spans="1:11" ht="27.75" customHeight="1" x14ac:dyDescent="0.2">
      <c r="A2" s="2" t="s">
        <v>146</v>
      </c>
      <c r="E2" s="6" t="s">
        <v>46</v>
      </c>
      <c r="G2" s="4" t="s">
        <v>147</v>
      </c>
      <c r="H2" s="5" t="str">
        <f>IF(C9=0,"",IF(C9=C29,"OK","ERROR"))</f>
        <v>ERROR</v>
      </c>
    </row>
    <row r="3" spans="1:11" s="1" customFormat="1" ht="27.75" customHeight="1" x14ac:dyDescent="0.2">
      <c r="A3" s="7" t="s">
        <v>47</v>
      </c>
      <c r="B3" s="8" t="s">
        <v>148</v>
      </c>
      <c r="C3" s="8" t="s">
        <v>149</v>
      </c>
      <c r="D3" s="8" t="s">
        <v>150</v>
      </c>
      <c r="E3" s="7" t="s">
        <v>151</v>
      </c>
      <c r="G3" s="4" t="s">
        <v>152</v>
      </c>
      <c r="H3" s="5" t="str">
        <f>IF(D9=0,"",IF(D9=D29,"OK","ERROR"))</f>
        <v>ERROR</v>
      </c>
    </row>
    <row r="4" spans="1:11" ht="27.75" customHeight="1" x14ac:dyDescent="0.2">
      <c r="A4" s="9" t="s">
        <v>153</v>
      </c>
      <c r="B4" s="10">
        <v>511000</v>
      </c>
      <c r="C4" s="10" t="s">
        <v>154</v>
      </c>
      <c r="D4" s="11" t="s">
        <v>155</v>
      </c>
      <c r="E4" s="12"/>
      <c r="G4" s="4" t="s">
        <v>156</v>
      </c>
      <c r="H4" s="5" t="str">
        <f>IF(B4=0,"",IF(B4&lt;=B9,"OK","ERROR"))</f>
        <v>OK</v>
      </c>
    </row>
    <row r="5" spans="1:11" ht="27.75" customHeight="1" x14ac:dyDescent="0.2">
      <c r="A5" s="13" t="s">
        <v>157</v>
      </c>
      <c r="B5" s="10">
        <v>28300</v>
      </c>
      <c r="C5" s="10">
        <v>26060</v>
      </c>
      <c r="D5" s="10">
        <f t="shared" ref="D5:D8" si="0">IF(C5="","",C5-B5)</f>
        <v>-2240</v>
      </c>
      <c r="E5" s="12"/>
      <c r="G5" s="4" t="s">
        <v>158</v>
      </c>
      <c r="H5" s="5" t="str">
        <f>IF(C4=0,"",IF(C4&lt;=C9,"OK","ERROR"))</f>
        <v>OK</v>
      </c>
    </row>
    <row r="6" spans="1:11" ht="27.75" customHeight="1" x14ac:dyDescent="0.2">
      <c r="A6" s="13"/>
      <c r="B6" s="10"/>
      <c r="C6" s="10"/>
      <c r="D6" s="10" t="str">
        <f t="shared" si="0"/>
        <v/>
      </c>
      <c r="E6" s="12"/>
    </row>
    <row r="7" spans="1:11" ht="27.75" customHeight="1" x14ac:dyDescent="0.2">
      <c r="A7" s="13"/>
      <c r="B7" s="10"/>
      <c r="C7" s="10"/>
      <c r="D7" s="11"/>
      <c r="E7" s="12"/>
      <c r="G7" s="14"/>
    </row>
    <row r="8" spans="1:11" ht="27.75" customHeight="1" x14ac:dyDescent="0.2">
      <c r="A8" s="15"/>
      <c r="B8" s="16"/>
      <c r="C8" s="16"/>
      <c r="D8" s="10" t="str">
        <f t="shared" si="0"/>
        <v/>
      </c>
      <c r="E8" s="17"/>
    </row>
    <row r="9" spans="1:11" ht="27.75" customHeight="1" x14ac:dyDescent="0.2">
      <c r="A9" s="18" t="s">
        <v>56</v>
      </c>
      <c r="B9" s="19">
        <f>SUM(B4:B8)</f>
        <v>539300</v>
      </c>
      <c r="C9" s="19" t="s">
        <v>159</v>
      </c>
      <c r="D9" s="19" t="s">
        <v>160</v>
      </c>
      <c r="E9" s="20"/>
    </row>
    <row r="10" spans="1:11" ht="27.75" customHeight="1" x14ac:dyDescent="0.2">
      <c r="A10" s="21"/>
      <c r="B10" s="21"/>
      <c r="C10" s="21"/>
      <c r="D10" s="21"/>
      <c r="E10" s="21"/>
    </row>
    <row r="11" spans="1:11" ht="27.75" customHeight="1" x14ac:dyDescent="0.2">
      <c r="A11" s="2" t="s">
        <v>161</v>
      </c>
      <c r="E11" s="6" t="s">
        <v>46</v>
      </c>
    </row>
    <row r="12" spans="1:11" ht="27.75" customHeight="1" x14ac:dyDescent="0.2">
      <c r="A12" s="7" t="s">
        <v>47</v>
      </c>
      <c r="B12" s="8" t="s">
        <v>148</v>
      </c>
      <c r="C12" s="8" t="s">
        <v>149</v>
      </c>
      <c r="D12" s="8" t="s">
        <v>150</v>
      </c>
      <c r="E12" s="7" t="s">
        <v>151</v>
      </c>
    </row>
    <row r="13" spans="1:11" ht="27.75" customHeight="1" x14ac:dyDescent="0.2">
      <c r="A13" s="13" t="s">
        <v>50</v>
      </c>
      <c r="B13" s="10">
        <v>480000</v>
      </c>
      <c r="C13" s="10">
        <v>480000</v>
      </c>
      <c r="D13" s="11" t="s">
        <v>155</v>
      </c>
      <c r="E13" s="12" t="s">
        <v>162</v>
      </c>
    </row>
    <row r="14" spans="1:11" ht="27.75" customHeight="1" x14ac:dyDescent="0.2">
      <c r="A14" s="13" t="s">
        <v>163</v>
      </c>
      <c r="B14" s="10"/>
      <c r="C14" s="10"/>
      <c r="D14" s="10" t="str">
        <f t="shared" ref="D14:D29" si="1">IF(C14="","",C14-B14)</f>
        <v/>
      </c>
      <c r="E14" s="12"/>
    </row>
    <row r="15" spans="1:11" ht="27.75" customHeight="1" x14ac:dyDescent="0.2">
      <c r="A15" s="13" t="s">
        <v>64</v>
      </c>
      <c r="B15" s="10">
        <v>8800</v>
      </c>
      <c r="C15" s="10">
        <v>6870</v>
      </c>
      <c r="D15" s="10">
        <v>-1930</v>
      </c>
      <c r="E15" s="12" t="s">
        <v>164</v>
      </c>
    </row>
    <row r="16" spans="1:11" ht="27.75" customHeight="1" x14ac:dyDescent="0.2">
      <c r="A16" s="13"/>
      <c r="B16" s="10">
        <v>3000</v>
      </c>
      <c r="C16" s="11" t="s">
        <v>155</v>
      </c>
      <c r="D16" s="10">
        <v>-3000</v>
      </c>
      <c r="E16" s="12" t="s">
        <v>165</v>
      </c>
    </row>
    <row r="17" spans="1:5" ht="27.75" customHeight="1" x14ac:dyDescent="0.2">
      <c r="A17" s="13"/>
      <c r="B17" s="10">
        <v>16500</v>
      </c>
      <c r="C17" s="10">
        <v>14940</v>
      </c>
      <c r="D17" s="10">
        <v>-1560</v>
      </c>
      <c r="E17" s="12" t="s">
        <v>166</v>
      </c>
    </row>
    <row r="18" spans="1:5" ht="27.75" customHeight="1" x14ac:dyDescent="0.2">
      <c r="A18" s="13"/>
      <c r="B18" s="10"/>
      <c r="C18" s="10"/>
      <c r="D18" s="10" t="str">
        <f t="shared" si="1"/>
        <v/>
      </c>
      <c r="E18" s="12"/>
    </row>
    <row r="19" spans="1:5" ht="27.75" customHeight="1" x14ac:dyDescent="0.2">
      <c r="A19" s="13" t="s">
        <v>167</v>
      </c>
      <c r="B19" s="10">
        <v>7200</v>
      </c>
      <c r="C19" s="10">
        <v>7560</v>
      </c>
      <c r="D19" s="10">
        <f t="shared" si="1"/>
        <v>360</v>
      </c>
      <c r="E19" s="12" t="s">
        <v>168</v>
      </c>
    </row>
    <row r="20" spans="1:5" ht="27.75" customHeight="1" x14ac:dyDescent="0.2">
      <c r="A20" s="13"/>
      <c r="B20" s="10">
        <v>11200</v>
      </c>
      <c r="C20" s="10">
        <v>14700</v>
      </c>
      <c r="D20" s="10">
        <f t="shared" si="1"/>
        <v>3500</v>
      </c>
      <c r="E20" s="12" t="s">
        <v>169</v>
      </c>
    </row>
    <row r="21" spans="1:5" ht="27.75" customHeight="1" x14ac:dyDescent="0.2">
      <c r="A21" s="13"/>
      <c r="B21" s="10">
        <v>4800</v>
      </c>
      <c r="C21" s="10">
        <v>3360</v>
      </c>
      <c r="D21" s="10" t="s">
        <v>170</v>
      </c>
      <c r="E21" s="12" t="s">
        <v>171</v>
      </c>
    </row>
    <row r="22" spans="1:5" ht="27.75" customHeight="1" x14ac:dyDescent="0.2">
      <c r="A22" s="13"/>
      <c r="B22" s="10">
        <v>2800</v>
      </c>
      <c r="C22" s="10">
        <v>2800</v>
      </c>
      <c r="D22" s="10" t="s">
        <v>155</v>
      </c>
      <c r="E22" s="12" t="s">
        <v>172</v>
      </c>
    </row>
    <row r="23" spans="1:5" ht="27.75" customHeight="1" x14ac:dyDescent="0.2">
      <c r="A23" s="13"/>
      <c r="B23" s="10">
        <v>5000</v>
      </c>
      <c r="C23" s="10">
        <v>6830</v>
      </c>
      <c r="D23" s="10" t="s">
        <v>173</v>
      </c>
      <c r="E23" s="12" t="s">
        <v>174</v>
      </c>
    </row>
    <row r="24" spans="1:5" ht="27.75" customHeight="1" x14ac:dyDescent="0.2">
      <c r="A24" s="13"/>
      <c r="B24" s="10"/>
      <c r="C24" s="10"/>
      <c r="D24" s="10" t="str">
        <f t="shared" si="1"/>
        <v/>
      </c>
      <c r="E24" s="12"/>
    </row>
    <row r="25" spans="1:5" ht="27.75" customHeight="1" x14ac:dyDescent="0.2">
      <c r="A25" s="13"/>
      <c r="B25" s="10"/>
      <c r="C25" s="10"/>
      <c r="D25" s="10" t="str">
        <f t="shared" si="1"/>
        <v/>
      </c>
      <c r="E25" s="12"/>
    </row>
    <row r="26" spans="1:5" ht="27.75" customHeight="1" x14ac:dyDescent="0.2">
      <c r="A26" s="13"/>
      <c r="B26" s="10"/>
      <c r="C26" s="10"/>
      <c r="D26" s="10" t="str">
        <f t="shared" si="1"/>
        <v/>
      </c>
      <c r="E26" s="12"/>
    </row>
    <row r="27" spans="1:5" ht="27.75" customHeight="1" x14ac:dyDescent="0.2">
      <c r="A27" s="13"/>
      <c r="B27" s="10"/>
      <c r="C27" s="10"/>
      <c r="D27" s="10" t="str">
        <f t="shared" si="1"/>
        <v/>
      </c>
      <c r="E27" s="12"/>
    </row>
    <row r="28" spans="1:5" ht="27.75" customHeight="1" x14ac:dyDescent="0.2">
      <c r="A28" s="15"/>
      <c r="B28" s="16"/>
      <c r="C28" s="16"/>
      <c r="D28" s="10" t="str">
        <f t="shared" si="1"/>
        <v/>
      </c>
      <c r="E28" s="17"/>
    </row>
    <row r="29" spans="1:5" ht="27.75" customHeight="1" x14ac:dyDescent="0.2">
      <c r="A29" s="18" t="s">
        <v>56</v>
      </c>
      <c r="B29" s="19">
        <f>SUM(B13:B28)</f>
        <v>539300</v>
      </c>
      <c r="C29" s="19">
        <f>SUM(C13:C28)</f>
        <v>537060</v>
      </c>
      <c r="D29" s="19">
        <f t="shared" si="1"/>
        <v>-2240</v>
      </c>
      <c r="E29" s="20"/>
    </row>
    <row r="30" spans="1:5" ht="27.75" customHeight="1" x14ac:dyDescent="0.2"/>
    <row r="31" spans="1:5" ht="27.75" customHeight="1" x14ac:dyDescent="0.2"/>
    <row r="32" spans="1:5" ht="27.75" customHeight="1" x14ac:dyDescent="0.2"/>
    <row r="33" ht="27.75" customHeight="1" x14ac:dyDescent="0.2"/>
    <row r="34" ht="27.75" customHeight="1" x14ac:dyDescent="0.2"/>
    <row r="35" ht="27.75" customHeight="1" x14ac:dyDescent="0.2"/>
    <row r="36" ht="27.75" customHeight="1" x14ac:dyDescent="0.2"/>
    <row r="37" ht="27.75" customHeight="1" x14ac:dyDescent="0.2"/>
    <row r="38" ht="27.75" customHeight="1" x14ac:dyDescent="0.2"/>
    <row r="39" ht="27.75" customHeight="1" x14ac:dyDescent="0.2"/>
    <row r="40" ht="27.75" customHeight="1" x14ac:dyDescent="0.2"/>
    <row r="41" ht="27.75" customHeight="1" x14ac:dyDescent="0.2"/>
    <row r="42" ht="27.75" customHeight="1" x14ac:dyDescent="0.2"/>
    <row r="43" ht="27.75" customHeight="1" x14ac:dyDescent="0.2"/>
    <row r="44" ht="27.75" customHeight="1" x14ac:dyDescent="0.2"/>
    <row r="45" ht="27.75" customHeight="1" x14ac:dyDescent="0.2"/>
    <row r="46" ht="27.75" customHeight="1" x14ac:dyDescent="0.2"/>
    <row r="47" ht="27.75" customHeight="1" x14ac:dyDescent="0.2"/>
    <row r="48" ht="27.75" customHeight="1" x14ac:dyDescent="0.2"/>
    <row r="49" ht="27.75" customHeight="1" x14ac:dyDescent="0.2"/>
    <row r="50" ht="27.75" customHeight="1" x14ac:dyDescent="0.2"/>
  </sheetData>
  <mergeCells count="1">
    <mergeCell ref="A1:E1"/>
  </mergeCells>
  <phoneticPr fontId="23"/>
  <dataValidations count="1">
    <dataValidation allowBlank="1" showInputMessage="1" showErrorMessage="1" sqref="B9:C9 D9 A4:A8 A13:A28 E4:E8 E13:E28 B13:D29 B4:D8" xr:uid="{00000000-0002-0000-0600-000000000000}"/>
  </dataValidations>
  <printOptions horizontalCentered="1" verticalCentered="1"/>
  <pageMargins left="0.2" right="0.50902777777777797" top="0.75" bottom="0.15902777777777799" header="0.30902777777777801" footer="0.30902777777777801"/>
  <pageSetup paperSize="9" orientation="portrait" r:id="rId1"/>
  <headerFooter alignWithMargins="0">
    <oddHeader>&amp;L&amp;"ＭＳ 明朝,標準"&amp;12第６号様式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8671875" defaultRowHeight="13.2" x14ac:dyDescent="0.2"/>
  <sheetData/>
  <phoneticPr fontId="23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活動計画書</vt:lpstr>
      <vt:lpstr>活動計画書 (記載例）</vt:lpstr>
      <vt:lpstr>収予</vt:lpstr>
      <vt:lpstr>収予 (記載例)</vt:lpstr>
      <vt:lpstr>交付申請書</vt:lpstr>
      <vt:lpstr>実績報告書</vt:lpstr>
      <vt:lpstr>収支決算書</vt:lpstr>
      <vt:lpstr>Sheet1</vt:lpstr>
      <vt:lpstr>活動計画書!OLE_LINK6</vt:lpstr>
      <vt:lpstr>'活動計画書 (記載例）'!OLE_LINK6</vt:lpstr>
      <vt:lpstr>実績報告書!Print_Area</vt:lpstr>
      <vt:lpstr>収支決算書!Print_Area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170100</dc:creator>
  <cp:lastModifiedBy>森要</cp:lastModifiedBy>
  <cp:revision>1</cp:revision>
  <cp:lastPrinted>2022-02-20T08:39:17Z</cp:lastPrinted>
  <dcterms:created xsi:type="dcterms:W3CDTF">2005-09-16T02:11:00Z</dcterms:created>
  <dcterms:modified xsi:type="dcterms:W3CDTF">2022-02-20T08:40:15Z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